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0\01-دستمزد\"/>
    </mc:Choice>
  </mc:AlternateContent>
  <xr:revisionPtr revIDLastSave="0" documentId="13_ncr:1_{0F79657D-CC72-4D25-969A-4DDB264D8959}" xr6:coauthVersionLast="47" xr6:coauthVersionMax="47" xr10:uidLastSave="{00000000-0000-0000-0000-000000000000}"/>
  <bookViews>
    <workbookView xWindow="28680" yWindow="-120" windowWidth="24240" windowHeight="13140" firstSheet="4" activeTab="25" xr2:uid="{00000000-000D-0000-FFFF-FFFF00000000}"/>
  </bookViews>
  <sheets>
    <sheet name="عنوان" sheetId="1" r:id="rId1"/>
    <sheet name="فهرست جداول" sheetId="2" r:id="rId2"/>
    <sheet name="مشخصات اساسی طرح" sheetId="3" r:id="rId3"/>
    <sheet name="1" sheetId="7" r:id="rId4"/>
    <sheet name="2" sheetId="5" r:id="rId5"/>
    <sheet name="3" sheetId="6" r:id="rId6"/>
    <sheet name="4" sheetId="8" r:id="rId7"/>
    <sheet name="5" sheetId="9" r:id="rId8"/>
    <sheet name="6" sheetId="10" r:id="rId9"/>
    <sheet name="7" sheetId="11" r:id="rId10"/>
    <sheet name="8" sheetId="12" r:id="rId11"/>
    <sheet name="9" sheetId="14" r:id="rId12"/>
    <sheet name="10" sheetId="16" r:id="rId13"/>
    <sheet name="11" sheetId="13" r:id="rId14"/>
    <sheet name="12" sheetId="17" r:id="rId15"/>
    <sheet name="13" sheetId="18" r:id="rId16"/>
    <sheet name="14" sheetId="19" r:id="rId17"/>
    <sheet name="15" sheetId="20" r:id="rId18"/>
    <sheet name="16" sheetId="21" r:id="rId19"/>
    <sheet name="17" sheetId="22" r:id="rId20"/>
    <sheet name="18" sheetId="23" r:id="rId21"/>
    <sheet name="19" sheetId="24" r:id="rId22"/>
    <sheet name="20" sheetId="25" r:id="rId23"/>
    <sheet name="21" sheetId="26" r:id="rId24"/>
    <sheet name="22" sheetId="27" r:id="rId25"/>
    <sheet name="23" sheetId="28" r:id="rId26"/>
    <sheet name="24" sheetId="29" r:id="rId27"/>
    <sheet name="25" sheetId="30" r:id="rId28"/>
    <sheet name="26" sheetId="31" r:id="rId29"/>
  </sheets>
  <definedNames>
    <definedName name="_Toc21681454" localSheetId="2">'مشخصات اساسی طرح'!$A$1</definedName>
    <definedName name="_Toc21681456" localSheetId="2">'مشخصات اساسی طرح'!#REF!</definedName>
    <definedName name="_Toc21681457" localSheetId="2">'مشخصات اساسی طرح'!#REF!</definedName>
    <definedName name="_Toc21681458" localSheetId="2">'مشخصات اساسی طرح'!$A$7</definedName>
    <definedName name="_Toc21681459" localSheetId="2">'مشخصات اساسی طرح'!#REF!</definedName>
    <definedName name="_Toc21681460" localSheetId="2">'مشخصات اساسی طرح'!$A$9</definedName>
    <definedName name="_Toc21681461" localSheetId="2">'مشخصات اساسی طرح'!$A$36</definedName>
    <definedName name="_Toc325444562" localSheetId="2">'مشخصات اساسی طرح'!#REF!</definedName>
    <definedName name="_xlnm.Print_Area" localSheetId="25">'23'!$A$1:$I$5</definedName>
    <definedName name="_xlnm.Print_Area" localSheetId="5">'3'!$A$1:$H$8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0" i="2" l="1"/>
</calcChain>
</file>

<file path=xl/sharedStrings.xml><?xml version="1.0" encoding="utf-8"?>
<sst xmlns="http://schemas.openxmlformats.org/spreadsheetml/2006/main" count="575" uniqueCount="217">
  <si>
    <t>مركز آمار ايران</t>
  </si>
  <si>
    <t>جداول طرح آمارگیری از دستمزد نیروی انسانی شاغل در طرحهای عمرانی نیمه اول 1400</t>
  </si>
  <si>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</si>
  <si>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</si>
  <si>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</si>
  <si>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</si>
  <si>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</si>
  <si>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</si>
  <si>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</si>
  <si>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</si>
  <si>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</si>
  <si>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</si>
  <si>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</si>
  <si>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</si>
  <si>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</si>
  <si>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</si>
  <si>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</si>
  <si>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</si>
  <si>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</si>
  <si>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</si>
  <si>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</si>
  <si>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</si>
  <si>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</si>
  <si>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</si>
  <si>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</si>
  <si>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</si>
  <si>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</si>
  <si>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</si>
  <si>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</si>
  <si>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</si>
  <si>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</si>
  <si>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</si>
  <si>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درصد تغيير نسبت به</t>
  </si>
  <si>
    <t>نام قلم</t>
  </si>
  <si>
    <t>واحدمبادله</t>
  </si>
  <si>
    <t>حداقل</t>
  </si>
  <si>
    <t>حداکثر</t>
  </si>
  <si>
    <t>متوسط</t>
  </si>
  <si>
    <t>نیمه قبل</t>
  </si>
  <si>
    <t>نیمه مشابه در سال قبل</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</si>
  <si>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</si>
  <si>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</si>
  <si>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</si>
  <si>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</si>
  <si>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</si>
  <si>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</si>
  <si>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</si>
  <si>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</si>
  <si>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</si>
  <si>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</si>
  <si>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</si>
  <si>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</si>
  <si>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</si>
  <si>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</si>
  <si>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</si>
  <si>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</si>
  <si>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</si>
  <si>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</si>
  <si>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</si>
  <si>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</si>
  <si>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</si>
  <si>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</si>
  <si>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</si>
  <si>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</si>
  <si>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</si>
  <si>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</si>
  <si>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</si>
  <si>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</si>
  <si>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</si>
  <si>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</si>
  <si>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</si>
  <si>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</si>
  <si>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</si>
  <si>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</si>
  <si>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</si>
  <si>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</si>
  <si>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</si>
  <si>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</si>
  <si>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</si>
  <si>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</si>
  <si>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</si>
  <si>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</si>
  <si>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</si>
  <si>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</si>
  <si>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</si>
  <si>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</si>
  <si>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</si>
  <si>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</si>
  <si>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</si>
  <si>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</si>
  <si>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</si>
  <si>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</si>
  <si>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</si>
  <si>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</si>
  <si>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</si>
  <si>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</si>
  <si>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</si>
  <si>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</si>
  <si>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</si>
  <si>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</si>
  <si>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</si>
  <si>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</si>
  <si>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</si>
  <si>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</si>
  <si>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</si>
  <si>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</si>
  <si>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</si>
  <si>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</si>
  <si>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</si>
  <si>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</si>
  <si>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</si>
  <si>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</si>
  <si>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</si>
  <si>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</si>
  <si>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</si>
  <si>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</si>
  <si>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</si>
  <si>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</si>
  <si>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</si>
  <si>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</si>
  <si>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</si>
  <si>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</si>
  <si>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</si>
  <si>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</si>
  <si>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</si>
  <si>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</si>
  <si>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</si>
  <si>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</si>
  <si>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</si>
  <si>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</si>
  <si>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</si>
  <si>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</si>
  <si>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</si>
  <si>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</si>
  <si>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</si>
  <si>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</si>
  <si>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</si>
  <si>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</si>
  <si>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</si>
  <si>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</si>
  <si>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</si>
  <si>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</si>
  <si>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</si>
  <si>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</si>
  <si>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</si>
  <si>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</si>
  <si>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</si>
  <si>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</si>
  <si>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</si>
  <si>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</si>
  <si>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</si>
  <si>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</si>
  <si>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</si>
  <si>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</si>
  <si>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</si>
  <si>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</si>
  <si>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</si>
  <si>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</si>
  <si>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</si>
  <si>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rPr>
        <b/>
        <sz val="10"/>
        <color rgb="FF000000"/>
        <rFont val="Tahoma"/>
        <family val="2"/>
      </rPr>
      <t>زمان آمارگیری:</t>
    </r>
    <r>
      <rPr>
        <sz val="10"/>
        <color rgb="FF000000"/>
        <rFont val="Tahoma"/>
        <family val="2"/>
      </rPr>
      <t xml:space="preserve"> زمان آمارگيري اين طرح، شهریور ماه سال 1400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</si>
  <si>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اول سال 1400 گردآوري شده است.</t>
    </r>
  </si>
  <si>
    <r>
      <rPr>
        <b/>
        <sz val="10"/>
        <color rgb="FF000000"/>
        <rFont val="Tahoma"/>
        <family val="2"/>
      </rPr>
      <t>اقلام آماری:</t>
    </r>
    <r>
      <rPr>
        <sz val="10"/>
        <color rgb="FF000000"/>
        <rFont val="Tahoma"/>
        <family val="2"/>
      </rPr>
      <t xml:space="preserve"> در نيمه‌ اول سال 1400،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</si>
  <si>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</si>
  <si>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جدول 1- حداقل، حداكثر، متوسط و درصد تغييرات دستمزد ساعتي نيروي انساني منتخب گروه رانندگان ماشين‌آلات حمل و نقل: نيمه‌ اول 1400</t>
  </si>
  <si>
    <t>جدول 2- حداقل، حداكثر، متوسط و درصد تغييرات دستمزد ساعتي نيروي انساني منتخب گروه رانندگان ماشين‌هاي سنگين: نيمه‌ اول 1400</t>
  </si>
  <si>
    <t>جدول 3- حداقل، حداكثر، متوسط و درصد تغييرات دستمزد ساعتي نيروي انساني منتخب گروه كارهاي بنايي ابنيه‌ ساختمان: نيمه اول 1400</t>
  </si>
  <si>
    <t>جدول 4- حداقل، حداكثر، متوسط و درصد تغييرات دستمزد ساعتي نيروي انساني منتخب گروه قالب‌بند چوبي :نيمه اول 1400</t>
  </si>
  <si>
    <t>جدول 5- حداقل، حداكثر، متوسط و درصد تغييرات دستمزد ساعتي نيروي انساني منتخب گروه قالب‌بند فلزی: نيمه‌ اول 1400</t>
  </si>
  <si>
    <t>جدول 6- حداقل، حداكثر، متوسط و درصد تغييرات دستمزد ساعتي نيروي انساني منتخب گروه آرماتوربند :نيمه‌ اول 1400</t>
  </si>
  <si>
    <t>جدول 7- حداقل، حداكثر، متوسط و درصد تغييرات دستمزد ساعتي نيروي انساني منتخب گروه کارهای بتنی :نيمه‌ اول 1400</t>
  </si>
  <si>
    <t>جدول 8- حداقل، حداكثر، متوسط و درصد تغييرات دستمزد ساعتي نيروي انساني منتخب گروه اسکلت ساز ساختمان :نيمه‌ اول 1400</t>
  </si>
  <si>
    <t>جدول 9- حداقل، حداكثر، متوسط و درصد تغييرات دستمزد ساعتي نيروي انساني منتخب گروه آهنگر در و پنجره ساز ساختمان :نيمه‌ اول 1400</t>
  </si>
  <si>
    <t>جدول 10- حداقل، حداكثر، متوسط و درصد تغييرات دستمزد ساعتي نيروي انساني منتخب گروه عایق کار و آسفالت کار ابنیه ساختمان :نيمه‌ اول 1400</t>
  </si>
  <si>
    <t>جدول 12- حداقل، حداكثر، متوسط و درصد تغييرات دستمزد ساعتي نيروي انساني منتخب گروه سنگ کار :نيمه‌ اول 1400</t>
  </si>
  <si>
    <t>جدول 13- حداقل، حداكثر، متوسط و درصد تغييرات دستمزد ساعتي نيروي انساني منتخب گروه کاشی کار:نيمه‌ اول 1400</t>
  </si>
  <si>
    <t>جدول 15- حداقل، حداكثر، متوسط و درصد تغييرات دستمزد ساعتي نيروي انساني منتخب گروه بنا و سنگ تراش ابنیه راه :نيمه‌ اول 1400</t>
  </si>
  <si>
    <t>جدول 16- حداقل، حداكثر، متوسط و درصد تغييرات دستمزد ساعتي نيروي انساني منتخب گروه آسفالت کار راه و محوطه: نيمه‌ اول 1400</t>
  </si>
  <si>
    <t>جدول 17- حداقل، حداكثر، متوسط و درصد تغييرات دستمزد ساعتي نيروي انساني منتخب گروه لوله کش تاسیسات ابنیه :نيمه‌ اول 1400</t>
  </si>
  <si>
    <t>جدول 18- حداقل، حداكثر، متوسط و درصد تغييرات دستمزد ساعتي نيروي انساني منتخب گروه عایق کار تاسیساتی :نيمه‌ اول 1400</t>
  </si>
  <si>
    <t>جدول 19- حداقل، حداكثر، متوسط و درصد تغييرات دستمزد ساعتي نيروي انساني منتخب گروه کانال ساز :نيمه‌ اول 1400</t>
  </si>
  <si>
    <t>جدول 20- حداقل، حداكثر، متوسط و درصد تغييرات دستمزد ساعتي نيروي انساني منتخب گروه سیم کش ساختمان:نيمه‌ اول 1400</t>
  </si>
  <si>
    <t>جدول 21- حداقل، حداكثر، متوسط و درصد تغييرات دستمزد ساعتي نيروي انساني منتخب گروه کابل کش و مفصل بند فشار ضعیف و حفاظت کاتودیک :نيمه‌ اول 1400</t>
  </si>
  <si>
    <t>جدول 22- حداقل، حداكثر، متوسط و درصد تغييرات دستمزد ساعتي نيروي انساني منتخب گروه کابل کش و مفصل بند فشار قوی :نيمه‌ اول 1400</t>
  </si>
  <si>
    <t>جدول 23- حداقل، حداكثر، متوسط و درصد تغييرات دستمزد ساعتي نيروي انساني منتخب گروه کارگر :نيمه‌ اول 1400</t>
  </si>
  <si>
    <t>جدول 24- حداقل، حداكثر، متوسط و درصد تغييرات دستمزد ساعتي نيروي انساني منتخب گروه شیشه بر:نيمه‌ اول 1400</t>
  </si>
  <si>
    <t>جدول 25- حداقل، حداكثر، متوسط و درصد تغييرات دستمزد ساعتي نيروي انساني منتخب گروه نقاش ساختمان: نيمه اول 1400</t>
  </si>
  <si>
    <t>جدول 26- حداقل، حداكثر، متوسط و درصد تغييرات دستمزد ساعتي نيروي انساني منتخب گروه آلومینیوم کار:نيمه‌ اول 1400</t>
  </si>
  <si>
    <t>حداقل، حداكثر، متوسط و درصد تغييرات دستمزد ساعتي نيروي انساني منتخب گروه رانندگان ماشين‌آلات حمل و نقل: نيمه‌ اول 1400</t>
  </si>
  <si>
    <t>حداقل، حداكثر، متوسط و درصد تغييرات دستمزد ساعتي نيروي انساني منتخب گروه رانندگان ماشين‌هاي سنگين: نيمه‌ اول 1400</t>
  </si>
  <si>
    <t>حداقل، حداكثر، متوسط و درصد تغييرات دستمزد ساعتي نيروي انساني منتخب گروه قالب‌بند چوبي :نيمه‌ اول 1400</t>
  </si>
  <si>
    <t>حداقل، حداكثر، متوسط و درصد تغييرات دستمزد ساعتي نيروي انساني منتخب  گروه قالب‌بند فلزي: نيمه‌ اول 1400</t>
  </si>
  <si>
    <t>حداقل، حداكثر، متوسط و درصد تغييرات دستمزد ساعتي نيروي انساني منتخب گروه آرماتور‌بند: نيمه‌ اول 1400</t>
  </si>
  <si>
    <t>حداقل، حداكثر، متوسط و درصد تغييرات دستمزد ساعتي نيروي انساني منتخب گروه كارهاي بتني : نيمه‌ اول 1400</t>
  </si>
  <si>
    <t>حداقل، حداكثر، متوسط و درصد تغييرات دستمزد ساعتي نيروي انساني منتخب گروه اسكلت‌ساز ساختمان: نيمه‌ اول 1400</t>
  </si>
  <si>
    <t>حداقل، حداكثر، متوسط و درصد تغييرات دستمزد ساعتي نيروي انساني منتخب گروه آهنگر در و پنجره‌ساز ساختمان: نيمه‌ اول 1400</t>
  </si>
  <si>
    <t>حداقل، حداكثر، متوسط و درصد تغييرات دستمزد ساعتي نيروي انساني منتخب گروه  عايق‌كار و آسفالت‌كار ابنيه ساختمان: نيمه‌ اول 1400</t>
  </si>
  <si>
    <t>حداقل، حداكثر، متوسط و درصد تغييرات دستمزد ساعتي نيروي انساني منتخب گروه كارهاي بنايي ابنيه‌‌ ساختمان: نيمه‌ اول 1400</t>
  </si>
  <si>
    <t>حداقل، حداكثر، متوسط و درصد تغييرات دستمزد ساعتي نيروي انساني منتخب گروه سيمان‌كار : نيمه‌ اول 1400</t>
  </si>
  <si>
    <t>حداقل، حداكثر، متوسط و درصد تغييرات دستمزد ساعتي نيروي انساني منتخب گروه سنگ‌كار: نيمه‌ اول 1400</t>
  </si>
  <si>
    <t>حداقل، حداكثر، متوسط و درصد تغييرات دستمزد ساعتي نيروي انساني منتخب گروه كاشي‌‌كار: نيمه‌ اول 1400</t>
  </si>
  <si>
    <t>حداقل، حداكثر، متوسط و درصد تغييرات دستمزد ساعتي نيروي انساني منتخب گروه گچ‌كار: نيمه‌ اول 1400</t>
  </si>
  <si>
    <t>حداقل، حداكثر، متوسط و درصد تغييرات دستمزد ساعتي نيروي انساني منتخب گروه بنا و سنگ‌تراش ابنيه‌‌ راه : نيمه اول 1400</t>
  </si>
  <si>
    <t>حداقل، حداكثر، متوسط و درصد تغييرات دستمزد ساعتي نيروي انساني منتخب گروه آسفالت‌كار راه و محوطه: نيمه‌ اول 1400</t>
  </si>
  <si>
    <t>حداقل، حداكثر، متوسط و درصد تغييرات دستمزد ساعتي نيروي انساني منتخب گروه لوله‌كش تاسيسات ابنيه :نيمه‌ اول 1400</t>
  </si>
  <si>
    <t>حداقل، حداكثر، متوسط و درصد تغييرات دستمزد ساعتي نيروي انساني منتخب گروه عايق‌كار تاسيساتي: نيمه‌ اول 1400</t>
  </si>
  <si>
    <t>حداقل، حداكثر، متوسط و درصد تغييرات دستمزد ساعتي نيروي انساني منتخب گروه كانال‌ساز، :نيمه‌ اول 1400</t>
  </si>
  <si>
    <t>حداقل، حداكثر، متوسط و درصد تغييرات دستمزد ساعتي نيروي انساني منتخب گروه سيم‌كش ساختمان: نيمه‌ اول 1400</t>
  </si>
  <si>
    <t>حداقل، حداكثر، متوسط و درصد تغييرات دستمزد ساعتي نيروي انساني منتخب گروه نقاش ساختمان : نيمه‌ اول 1400</t>
  </si>
  <si>
    <t>حداقل، حداكثر، متوسط و درصد تغييرات دستمزد ساعتي نيروي انساني منتخب گروه شيشه‌بر: نيمه‌ اول 1400</t>
  </si>
  <si>
    <t>حداقل، حداكثر، متوسط و درصد تغييرات دستمزد ساعتي نيروي انساني منتخب گروه كارگر: نيمه‌ اول 1400</t>
  </si>
  <si>
    <t>حداقل، حداكثر، متوسط و درصد تغييرات دستمزد ساعتي نيروي انساني منتخب گروه  كابل‌كش و مفصل‌بند فشارقوی، :نيمه‌ اول 1400</t>
  </si>
  <si>
    <t>حداقل، حداكثر، متوسط و درصد تغييرات دستمزد ساعتي نيروي انساني منتخب گروه گروه كابل‌كش و مفصل‌بند فشار ضعيف و حفاظت كاتوديك: نيمه‌ اول 1400</t>
  </si>
  <si>
    <t>بازگشت به فهرست</t>
  </si>
  <si>
    <t xml:space="preserve"> بازگشت به فهرست</t>
  </si>
  <si>
    <t xml:space="preserve">مشخصات اساسي طرح                                 </t>
  </si>
  <si>
    <t>جدول 11- حداقل، حداكثر، متوسط و درصد تغييرات دستمزد ساعتي نيروي انساني منتخب گروه سیمان کار: نيمه‌ اول 1400</t>
  </si>
  <si>
    <t>جدول 14- حداقل، حداكثر، متوسط و درصد تغييرات دستمزد ساعتي نيروي انساني منتخب گروه گچ کار: نيمه اول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</si>
</sst>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i/>
      <sz val="10"/>
      <color rgb="FF000000"/>
      <name val="Tahoma"/>
      <family val="2"/>
    </font>
    <font>
      <sz val="10"/>
      <color rgb="FF000000"/>
      <name val="Tahoma"/>
      <family val="2"/>
    </font>
    <font>
      <sz val="10"/>
      <color theme="1"/>
      <name val="Tahoma"/>
      <family val="2"/>
    </font>
    <font>
      <sz val="10"/>
      <name val="Tahoma"/>
      <family val="2"/>
    </font>
    <font>
      <b/>
      <sz val="11"/>
      <name val="Tahoma"/>
      <family val="2"/>
    </font>
    <font>
      <u/>
      <sz val="10"/>
      <color indexed="12"/>
      <name val="Tahoma"/>
      <family val="2"/>
    </font>
  </fonts>
  <fills count="6">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249977111117893"/>
        <bgColor indexed="64"/>
      </patternFill>
    </fill>
    <fill>
      <patternFill patternType="solid">
        <fgColor theme="0" tint="-0.249977111117893"/>
        <bgColor rgb="FF4682B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60">
    <xf numFmtId="0" fontId="0" fillId="0" borderId="0" xfId="0"/>
    <xf numFmtId="0" fontId="6" fillId="2" borderId="3" xfId="0" applyFont="1" applyFill="1" applyBorder="1" applyAlignment="1">
      <alignment horizontal="center" vertical="center" wrapText="1" readingOrder="2"/>
    </xf>
    <xf numFmtId="164" fontId="6" fillId="3" borderId="3" xfId="0" applyNumberFormat="1" applyFont="1" applyFill="1" applyBorder="1" applyAlignment="1">
      <alignment horizontal="center" vertical="center" wrapText="1" readingOrder="2"/>
    </xf>
    <xf numFmtId="0" fontId="7" fillId="2" borderId="3" xfId="0" applyFont="1" applyFill="1" applyBorder="1" applyAlignment="1">
      <alignment horizontal="center" vertical="center" wrapText="1" readingOrder="2"/>
    </xf>
    <xf numFmtId="164" fontId="7" fillId="3" borderId="3" xfId="0" applyNumberFormat="1" applyFont="1" applyFill="1" applyBorder="1" applyAlignment="1">
      <alignment horizontal="center" vertical="center" wrapText="1" readingOrder="2"/>
    </xf>
    <xf numFmtId="1" fontId="7" fillId="3" borderId="3" xfId="0" applyNumberFormat="1" applyFont="1" applyFill="1" applyBorder="1" applyAlignment="1">
      <alignment horizontal="center" vertical="center" wrapText="1" readingOrder="2"/>
    </xf>
    <xf numFmtId="1" fontId="7" fillId="2" borderId="3" xfId="0" applyNumberFormat="1" applyFont="1" applyFill="1" applyBorder="1" applyAlignment="1">
      <alignment horizontal="center" vertical="center" wrapText="1" readingOrder="2"/>
    </xf>
    <xf numFmtId="0" fontId="7" fillId="2" borderId="0" xfId="0" applyFont="1" applyFill="1"/>
    <xf numFmtId="0" fontId="6" fillId="3" borderId="3" xfId="0" applyFont="1" applyFill="1" applyBorder="1" applyAlignment="1">
      <alignment horizontal="center" vertical="center" wrapText="1" readingOrder="2"/>
    </xf>
    <xf numFmtId="0" fontId="7" fillId="3" borderId="3" xfId="0" applyFont="1" applyFill="1" applyBorder="1" applyAlignment="1">
      <alignment horizontal="center" vertical="center" wrapText="1" readingOrder="2"/>
    </xf>
    <xf numFmtId="0" fontId="6" fillId="2" borderId="0" xfId="0" applyFont="1" applyFill="1" applyAlignment="1">
      <alignment horizontal="justify" vertical="center" readingOrder="2"/>
    </xf>
    <xf numFmtId="0" fontId="6" fillId="2" borderId="0" xfId="0" applyFont="1" applyFill="1" applyAlignment="1">
      <alignment horizontal="right" vertical="center" readingOrder="2"/>
    </xf>
    <xf numFmtId="0" fontId="6" fillId="2" borderId="0" xfId="0" applyFont="1" applyFill="1" applyAlignment="1">
      <alignment horizontal="right" vertical="center" wrapText="1" readingOrder="2"/>
    </xf>
    <xf numFmtId="0" fontId="6" fillId="2" borderId="0" xfId="0" applyFont="1" applyFill="1" applyAlignment="1">
      <alignment horizontal="center" vertical="center" wrapText="1" readingOrder="2"/>
    </xf>
    <xf numFmtId="0" fontId="4" fillId="2" borderId="0" xfId="0" applyFont="1" applyFill="1" applyAlignment="1">
      <alignment horizontal="justify" readingOrder="2"/>
    </xf>
    <xf numFmtId="0" fontId="5" fillId="2" borderId="2" xfId="0" applyFont="1" applyFill="1" applyBorder="1" applyAlignment="1">
      <alignment horizontal="right" vertical="center" wrapText="1" readingOrder="2"/>
    </xf>
    <xf numFmtId="0" fontId="3" fillId="0" borderId="0" xfId="0" applyFont="1" applyAlignment="1">
      <alignment horizontal="center" vertical="center"/>
    </xf>
    <xf numFmtId="0" fontId="6" fillId="2" borderId="2" xfId="0" applyFont="1" applyFill="1" applyBorder="1" applyAlignment="1">
      <alignment horizontal="right" vertical="center" wrapText="1" readingOrder="2"/>
    </xf>
    <xf numFmtId="0" fontId="3" fillId="5" borderId="3" xfId="0" applyFont="1" applyFill="1" applyBorder="1" applyAlignment="1">
      <alignment horizontal="center" vertical="center" wrapText="1" readingOrder="2"/>
    </xf>
    <xf numFmtId="0" fontId="1" fillId="5" borderId="3" xfId="0" applyFont="1" applyFill="1" applyBorder="1" applyAlignment="1">
      <alignment horizontal="center" vertical="center" wrapText="1" readingOrder="2"/>
    </xf>
    <xf numFmtId="0" fontId="1" fillId="2" borderId="0" xfId="0" applyFont="1" applyFill="1" applyAlignment="1">
      <alignment horizontal="center"/>
    </xf>
    <xf numFmtId="0" fontId="3" fillId="2" borderId="0" xfId="0" applyFont="1" applyFill="1"/>
    <xf numFmtId="0" fontId="1" fillId="4" borderId="6" xfId="0" applyFont="1" applyFill="1" applyBorder="1" applyAlignment="1">
      <alignment horizontal="center" vertical="center"/>
    </xf>
    <xf numFmtId="0" fontId="1" fillId="2" borderId="3" xfId="0" applyFont="1" applyFill="1" applyBorder="1" applyAlignment="1">
      <alignment horizontal="right"/>
    </xf>
    <xf numFmtId="0" fontId="9" fillId="2" borderId="0" xfId="0" applyFont="1" applyFill="1" applyAlignment="1">
      <alignment horizontal="center"/>
    </xf>
    <xf numFmtId="0" fontId="10" fillId="0" borderId="0" xfId="1" applyFont="1" applyAlignment="1" applyProtection="1">
      <alignment horizontal="center"/>
    </xf>
    <xf numFmtId="0" fontId="7" fillId="2" borderId="1" xfId="0" applyFont="1" applyFill="1" applyBorder="1" applyAlignment="1">
      <alignment readingOrder="2"/>
    </xf>
    <xf numFmtId="0" fontId="7" fillId="2" borderId="2" xfId="0" applyFont="1" applyFill="1" applyBorder="1" applyAlignment="1">
      <alignment readingOrder="2"/>
    </xf>
    <xf numFmtId="0" fontId="7" fillId="2" borderId="0" xfId="0" applyFont="1" applyFill="1" applyAlignment="1">
      <alignment readingOrder="2"/>
    </xf>
    <xf numFmtId="0" fontId="4" fillId="2" borderId="3" xfId="0" applyFont="1" applyFill="1" applyBorder="1" applyAlignment="1">
      <alignment horizontal="right" vertical="center" wrapText="1" readingOrder="2"/>
    </xf>
    <xf numFmtId="0" fontId="10" fillId="2" borderId="0" xfId="1" applyFont="1" applyFill="1" applyAlignment="1" applyProtection="1">
      <alignment vertical="center" wrapText="1" readingOrder="2"/>
    </xf>
    <xf numFmtId="0" fontId="7" fillId="2" borderId="0" xfId="0" applyFont="1" applyFill="1" applyAlignment="1">
      <alignment wrapText="1" readingOrder="2"/>
    </xf>
    <xf numFmtId="0" fontId="10" fillId="2" borderId="0" xfId="1" applyFont="1" applyFill="1" applyAlignment="1" applyProtection="1">
      <alignment readingOrder="2"/>
    </xf>
    <xf numFmtId="0" fontId="3" fillId="2" borderId="3" xfId="0" applyFont="1" applyFill="1" applyBorder="1" applyAlignment="1">
      <alignment horizontal="right" vertical="center" wrapText="1" readingOrder="2"/>
    </xf>
    <xf numFmtId="0" fontId="10" fillId="2" borderId="0" xfId="1" applyFont="1" applyFill="1" applyAlignment="1" applyProtection="1">
      <alignment vertical="center" readingOrder="2"/>
    </xf>
    <xf numFmtId="0" fontId="10" fillId="2" borderId="0" xfId="1" applyFont="1" applyFill="1" applyAlignment="1" applyProtection="1">
      <alignment vertical="center"/>
    </xf>
    <xf numFmtId="0" fontId="3" fillId="2" borderId="3" xfId="0" applyFont="1" applyFill="1" applyBorder="1" applyAlignment="1">
      <alignment horizontal="right" vertical="center" readingOrder="2"/>
    </xf>
    <xf numFmtId="0" fontId="7" fillId="2" borderId="0" xfId="0" applyFont="1" applyFill="1" applyAlignment="1">
      <alignment vertical="center"/>
    </xf>
    <xf numFmtId="0" fontId="4" fillId="2" borderId="0" xfId="0" applyFont="1" applyFill="1" applyAlignment="1">
      <alignment horizontal="center" vertical="center" wrapText="1" readingOrder="2"/>
    </xf>
    <xf numFmtId="0" fontId="3" fillId="5" borderId="4" xfId="0" applyFont="1" applyFill="1" applyBorder="1" applyAlignment="1">
      <alignment horizontal="center" vertical="center" wrapText="1" readingOrder="2"/>
    </xf>
    <xf numFmtId="0" fontId="7" fillId="4" borderId="5" xfId="0" applyFont="1" applyFill="1" applyBorder="1" applyAlignment="1">
      <alignment horizontal="center" vertical="center" wrapText="1" readingOrder="2"/>
    </xf>
    <xf numFmtId="0" fontId="10" fillId="2" borderId="0" xfId="1" applyFont="1" applyFill="1" applyBorder="1" applyAlignment="1" applyProtection="1">
      <alignment vertical="center"/>
    </xf>
    <xf numFmtId="0" fontId="3" fillId="2" borderId="0" xfId="0" applyFont="1" applyFill="1" applyAlignment="1">
      <alignment vertical="center"/>
    </xf>
    <xf numFmtId="164" fontId="6" fillId="2" borderId="3" xfId="0" applyNumberFormat="1" applyFont="1" applyFill="1" applyBorder="1" applyAlignment="1">
      <alignment horizontal="center" vertical="center" wrapText="1" readingOrder="2"/>
    </xf>
    <xf numFmtId="164" fontId="8" fillId="2" borderId="3" xfId="0" applyNumberFormat="1" applyFont="1" applyFill="1" applyBorder="1" applyAlignment="1">
      <alignment vertical="top" wrapText="1" readingOrder="2"/>
    </xf>
    <xf numFmtId="0" fontId="3" fillId="2" borderId="1" xfId="0" applyFont="1" applyFill="1" applyBorder="1" applyAlignment="1">
      <alignment horizontal="right" vertical="center" wrapText="1"/>
    </xf>
    <xf numFmtId="0" fontId="3" fillId="5" borderId="3" xfId="0" applyFont="1" applyFill="1" applyBorder="1" applyAlignment="1">
      <alignment horizontal="center" vertical="center" wrapText="1" readingOrder="2"/>
    </xf>
    <xf numFmtId="0" fontId="3" fillId="4" borderId="3" xfId="0" applyFont="1" applyFill="1" applyBorder="1" applyAlignment="1">
      <alignment vertical="top" wrapText="1" readingOrder="2"/>
    </xf>
    <xf numFmtId="0" fontId="3" fillId="4" borderId="5" xfId="0" applyFont="1" applyFill="1" applyBorder="1" applyAlignment="1">
      <alignment horizontal="center" vertical="center" wrapText="1" readingOrder="2"/>
    </xf>
    <xf numFmtId="0" fontId="3" fillId="2" borderId="0" xfId="0" applyFont="1" applyFill="1" applyAlignment="1">
      <alignment vertical="center" wrapText="1"/>
    </xf>
    <xf numFmtId="0" fontId="7" fillId="4" borderId="3" xfId="0" applyFont="1" applyFill="1" applyBorder="1" applyAlignment="1">
      <alignment vertical="top" wrapText="1" readingOrder="2"/>
    </xf>
    <xf numFmtId="0" fontId="3" fillId="0" borderId="0" xfId="0" applyFont="1" applyAlignment="1">
      <alignment vertical="center" wrapText="1"/>
    </xf>
    <xf numFmtId="164" fontId="7" fillId="2" borderId="3" xfId="0" applyNumberFormat="1" applyFont="1" applyFill="1" applyBorder="1" applyAlignment="1">
      <alignment horizontal="center" vertical="center" wrapText="1" readingOrder="2"/>
    </xf>
    <xf numFmtId="164" fontId="7" fillId="2" borderId="3" xfId="0" applyNumberFormat="1" applyFont="1" applyFill="1" applyBorder="1" applyAlignment="1">
      <alignment vertical="top" wrapText="1" readingOrder="2"/>
    </xf>
    <xf numFmtId="0" fontId="3" fillId="0" borderId="0" xfId="0" applyFont="1" applyAlignment="1">
      <alignment horizontal="right" vertical="center" wrapText="1"/>
    </xf>
    <xf numFmtId="0" fontId="3" fillId="2" borderId="0" xfId="0" applyFont="1" applyFill="1" applyAlignment="1">
      <alignment horizontal="right" vertical="center" wrapText="1"/>
    </xf>
    <xf numFmtId="0" fontId="1" fillId="5" borderId="3" xfId="0" applyFont="1" applyFill="1" applyBorder="1" applyAlignment="1">
      <alignment horizontal="center" vertical="center" wrapText="1" readingOrder="2"/>
    </xf>
    <xf numFmtId="0" fontId="8" fillId="4" borderId="3" xfId="0" applyFont="1" applyFill="1" applyBorder="1" applyAlignment="1">
      <alignment vertical="top" wrapText="1" readingOrder="2"/>
    </xf>
    <xf numFmtId="0" fontId="1" fillId="5" borderId="4" xfId="0" applyFont="1" applyFill="1" applyBorder="1" applyAlignment="1">
      <alignment horizontal="center" vertical="center" wrapText="1" readingOrder="2"/>
    </xf>
    <xf numFmtId="0" fontId="8" fillId="4" borderId="5"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1000125</xdr:colOff>
      <xdr:row>11</xdr:row>
      <xdr:rowOff>50711</xdr:rowOff>
    </xdr:from>
    <xdr:to>
      <xdr:col>0</xdr:col>
      <xdr:colOff>6610350</xdr:colOff>
      <xdr:row>36</xdr:row>
      <xdr:rowOff>76200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115650" y="5556161"/>
          <a:ext cx="5610225" cy="434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
  <sheetViews>
    <sheetView rightToLeft="1" workbookViewId="0"/>
  </sheetViews>
  <sheetFormatPr defaultRowHeight="1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I6"/>
  <sheetViews>
    <sheetView rightToLeft="1" workbookViewId="0">
      <selection activeCell="I1" sqref="I1"/>
    </sheetView>
  </sheetViews>
  <sheetFormatPr defaultColWidth="9.140625" defaultRowHeight="12.75" x14ac:dyDescent="0.2"/>
  <cols>
    <col min="1" max="1" width="21.28515625" style="7" customWidth="1"/>
    <col min="2" max="2" width="12" style="7" customWidth="1"/>
    <col min="3" max="3" width="10.7109375" style="7" customWidth="1"/>
    <col min="4" max="4" width="12.28515625" style="7" customWidth="1"/>
    <col min="5" max="5" width="13.42578125" style="7" customWidth="1"/>
    <col min="6" max="6" width="9.140625" style="7"/>
    <col min="7" max="7" width="6" style="7" customWidth="1"/>
    <col min="8" max="8" width="15.140625" style="7" customWidth="1"/>
    <col min="9" max="16384" width="9.140625" style="7"/>
  </cols>
  <sheetData>
    <row r="1" spans="1:9" s="28" customFormat="1" ht="47.25" customHeight="1" x14ac:dyDescent="0.2">
      <c r="A1" s="51" t="s">
        <v>169</v>
      </c>
      <c r="B1" s="51"/>
      <c r="C1" s="51"/>
      <c r="D1" s="51"/>
      <c r="E1" s="51"/>
      <c r="F1" s="51"/>
      <c r="G1" s="51"/>
      <c r="H1" s="51"/>
      <c r="I1" s="34" t="s">
        <v>212</v>
      </c>
    </row>
    <row r="2" spans="1:9" s="28" customFormat="1" ht="19.5" customHeight="1" x14ac:dyDescent="0.2">
      <c r="A2" s="39" t="s">
        <v>33</v>
      </c>
      <c r="B2" s="39" t="s">
        <v>153</v>
      </c>
      <c r="C2" s="46" t="s">
        <v>31</v>
      </c>
      <c r="D2" s="50"/>
      <c r="E2" s="50"/>
      <c r="F2" s="46" t="s">
        <v>32</v>
      </c>
      <c r="G2" s="50"/>
      <c r="H2" s="50"/>
    </row>
    <row r="3" spans="1:9" s="28" customFormat="1" ht="51" customHeight="1" x14ac:dyDescent="0.2">
      <c r="A3" s="40"/>
      <c r="B3" s="40"/>
      <c r="C3" s="18" t="s">
        <v>35</v>
      </c>
      <c r="D3" s="18" t="s">
        <v>36</v>
      </c>
      <c r="E3" s="18" t="s">
        <v>37</v>
      </c>
      <c r="F3" s="46" t="s">
        <v>38</v>
      </c>
      <c r="G3" s="50"/>
      <c r="H3" s="18" t="s">
        <v>39</v>
      </c>
    </row>
    <row r="4" spans="1:9" s="28" customFormat="1" ht="22.5" customHeight="1" x14ac:dyDescent="0.2">
      <c r="A4" s="33" t="s">
        <v>67</v>
      </c>
      <c r="B4" s="3" t="s">
        <v>41</v>
      </c>
      <c r="C4" s="9">
        <v>500000</v>
      </c>
      <c r="D4" s="3">
        <v>750000</v>
      </c>
      <c r="E4" s="9">
        <v>634346</v>
      </c>
      <c r="F4" s="52">
        <v>57.1848045058194</v>
      </c>
      <c r="G4" s="53"/>
      <c r="H4" s="4">
        <v>89.073686595012802</v>
      </c>
    </row>
    <row r="5" spans="1:9" s="28" customFormat="1" ht="22.5" customHeight="1" x14ac:dyDescent="0.2">
      <c r="A5" s="33" t="s">
        <v>68</v>
      </c>
      <c r="B5" s="3" t="s">
        <v>41</v>
      </c>
      <c r="C5" s="9">
        <v>400000</v>
      </c>
      <c r="D5" s="3">
        <v>687500</v>
      </c>
      <c r="E5" s="9">
        <v>540706</v>
      </c>
      <c r="F5" s="52">
        <v>50.727425285241601</v>
      </c>
      <c r="G5" s="53"/>
      <c r="H5" s="4">
        <v>85.264651060797107</v>
      </c>
    </row>
    <row r="6" spans="1:9" s="28" customFormat="1" ht="22.5" customHeight="1" x14ac:dyDescent="0.2">
      <c r="A6" s="33" t="s">
        <v>69</v>
      </c>
      <c r="B6" s="3" t="s">
        <v>41</v>
      </c>
      <c r="C6" s="9">
        <v>300000</v>
      </c>
      <c r="D6" s="3">
        <v>500000</v>
      </c>
      <c r="E6" s="9">
        <v>396078</v>
      </c>
      <c r="F6" s="52">
        <v>39.089913050806999</v>
      </c>
      <c r="G6" s="53"/>
      <c r="H6" s="4">
        <v>76.847378619969106</v>
      </c>
    </row>
  </sheetData>
  <mergeCells count="9">
    <mergeCell ref="F4:G4"/>
    <mergeCell ref="F5:G5"/>
    <mergeCell ref="F6:G6"/>
    <mergeCell ref="A1:H1"/>
    <mergeCell ref="C2:E2"/>
    <mergeCell ref="F2:H2"/>
    <mergeCell ref="F3:G3"/>
    <mergeCell ref="B2:B3"/>
    <mergeCell ref="A2:A3"/>
  </mergeCells>
  <hyperlinks>
    <hyperlink ref="I1" location="'فهرست جداول'!B11"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I9"/>
  <sheetViews>
    <sheetView rightToLeft="1" workbookViewId="0">
      <selection activeCell="I1" sqref="I1"/>
    </sheetView>
  </sheetViews>
  <sheetFormatPr defaultColWidth="9.140625" defaultRowHeight="12.75" x14ac:dyDescent="0.2"/>
  <cols>
    <col min="1" max="1" width="24.140625" style="28" customWidth="1"/>
    <col min="2" max="2" width="13.7109375" style="28" customWidth="1"/>
    <col min="3" max="4" width="9.140625" style="28"/>
    <col min="5" max="5" width="11.140625" style="28" customWidth="1"/>
    <col min="6" max="6" width="9.140625" style="28"/>
    <col min="7" max="7" width="7.5703125" style="28" customWidth="1"/>
    <col min="8" max="8" width="17.42578125" style="28" customWidth="1"/>
    <col min="9" max="16384" width="9.140625" style="28"/>
  </cols>
  <sheetData>
    <row r="1" spans="1:9" ht="37.5" customHeight="1" x14ac:dyDescent="0.2">
      <c r="A1" s="49" t="s">
        <v>170</v>
      </c>
      <c r="B1" s="49"/>
      <c r="C1" s="49"/>
      <c r="D1" s="49"/>
      <c r="E1" s="49"/>
      <c r="F1" s="49"/>
      <c r="G1" s="49"/>
      <c r="H1" s="49"/>
      <c r="I1" s="34" t="s">
        <v>212</v>
      </c>
    </row>
    <row r="2" spans="1:9" ht="21.75" customHeight="1" x14ac:dyDescent="0.2">
      <c r="A2" s="39" t="s">
        <v>33</v>
      </c>
      <c r="B2" s="39" t="s">
        <v>153</v>
      </c>
      <c r="C2" s="46" t="s">
        <v>31</v>
      </c>
      <c r="D2" s="50"/>
      <c r="E2" s="50"/>
      <c r="F2" s="46" t="s">
        <v>32</v>
      </c>
      <c r="G2" s="50"/>
      <c r="H2" s="50"/>
    </row>
    <row r="3" spans="1:9" ht="36.75" customHeight="1" x14ac:dyDescent="0.2">
      <c r="A3" s="40"/>
      <c r="B3" s="40"/>
      <c r="C3" s="18" t="s">
        <v>35</v>
      </c>
      <c r="D3" s="18" t="s">
        <v>36</v>
      </c>
      <c r="E3" s="18" t="s">
        <v>37</v>
      </c>
      <c r="F3" s="46" t="s">
        <v>38</v>
      </c>
      <c r="G3" s="50"/>
      <c r="H3" s="18" t="s">
        <v>39</v>
      </c>
    </row>
    <row r="4" spans="1:9" ht="20.25" customHeight="1" x14ac:dyDescent="0.2">
      <c r="A4" s="33" t="s">
        <v>70</v>
      </c>
      <c r="B4" s="3" t="s">
        <v>41</v>
      </c>
      <c r="C4" s="9">
        <v>500000</v>
      </c>
      <c r="D4" s="3">
        <v>750000</v>
      </c>
      <c r="E4" s="9">
        <v>622956</v>
      </c>
      <c r="F4" s="52">
        <v>57.7698929469597</v>
      </c>
      <c r="G4" s="53"/>
      <c r="H4" s="4">
        <v>67.733632026193106</v>
      </c>
    </row>
    <row r="5" spans="1:9" ht="20.25" customHeight="1" x14ac:dyDescent="0.2">
      <c r="A5" s="33" t="s">
        <v>71</v>
      </c>
      <c r="B5" s="3" t="s">
        <v>41</v>
      </c>
      <c r="C5" s="9">
        <v>400000</v>
      </c>
      <c r="D5" s="3">
        <v>625000</v>
      </c>
      <c r="E5" s="9">
        <v>512609</v>
      </c>
      <c r="F5" s="52">
        <v>45.974245651604399</v>
      </c>
      <c r="G5" s="53"/>
      <c r="H5" s="4">
        <v>69.273977307250306</v>
      </c>
    </row>
    <row r="6" spans="1:9" ht="20.25" customHeight="1" x14ac:dyDescent="0.2">
      <c r="A6" s="33" t="s">
        <v>72</v>
      </c>
      <c r="B6" s="3" t="s">
        <v>41</v>
      </c>
      <c r="C6" s="9">
        <v>300000</v>
      </c>
      <c r="D6" s="3">
        <v>575000</v>
      </c>
      <c r="E6" s="9">
        <v>423160</v>
      </c>
      <c r="F6" s="52">
        <v>47.0357269435777</v>
      </c>
      <c r="G6" s="53"/>
      <c r="H6" s="4">
        <v>85.931657505415501</v>
      </c>
    </row>
    <row r="7" spans="1:9" ht="20.25" customHeight="1" x14ac:dyDescent="0.2">
      <c r="A7" s="33" t="s">
        <v>73</v>
      </c>
      <c r="B7" s="3" t="s">
        <v>41</v>
      </c>
      <c r="C7" s="9">
        <v>500000</v>
      </c>
      <c r="D7" s="3">
        <v>750000</v>
      </c>
      <c r="E7" s="9">
        <v>576493</v>
      </c>
      <c r="F7" s="52">
        <v>48.110761989666798</v>
      </c>
      <c r="G7" s="53"/>
      <c r="H7" s="4">
        <v>74.092909062906699</v>
      </c>
    </row>
    <row r="8" spans="1:9" ht="20.25" customHeight="1" x14ac:dyDescent="0.2">
      <c r="A8" s="33" t="s">
        <v>74</v>
      </c>
      <c r="B8" s="3" t="s">
        <v>41</v>
      </c>
      <c r="C8" s="9">
        <v>300000</v>
      </c>
      <c r="D8" s="3">
        <v>462500</v>
      </c>
      <c r="E8" s="9">
        <v>379267</v>
      </c>
      <c r="F8" s="52">
        <v>20.273548616242302</v>
      </c>
      <c r="G8" s="53"/>
      <c r="H8" s="4">
        <v>58.443831724944701</v>
      </c>
    </row>
    <row r="9" spans="1:9" ht="20.25" customHeight="1" x14ac:dyDescent="0.2">
      <c r="A9" s="33" t="s">
        <v>75</v>
      </c>
      <c r="B9" s="3" t="s">
        <v>41</v>
      </c>
      <c r="C9" s="9">
        <v>425000</v>
      </c>
      <c r="D9" s="3">
        <v>625000</v>
      </c>
      <c r="E9" s="9">
        <v>508441</v>
      </c>
      <c r="F9" s="52">
        <v>48.4364918795671</v>
      </c>
      <c r="G9" s="53"/>
      <c r="H9" s="4">
        <v>76.208563655582296</v>
      </c>
    </row>
  </sheetData>
  <mergeCells count="12">
    <mergeCell ref="F7:G7"/>
    <mergeCell ref="F8:G8"/>
    <mergeCell ref="F9:G9"/>
    <mergeCell ref="F4:G4"/>
    <mergeCell ref="F5:G5"/>
    <mergeCell ref="F6:G6"/>
    <mergeCell ref="A1:H1"/>
    <mergeCell ref="C2:E2"/>
    <mergeCell ref="F2:H2"/>
    <mergeCell ref="F3:G3"/>
    <mergeCell ref="A2:A3"/>
    <mergeCell ref="B2:B3"/>
  </mergeCells>
  <hyperlinks>
    <hyperlink ref="I1" location="'فهرست جداول'!B12" display="بازگشت به فهرست"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I5"/>
  <sheetViews>
    <sheetView rightToLeft="1" view="pageBreakPreview" zoomScale="60" zoomScaleNormal="100" workbookViewId="0">
      <selection activeCell="I1" sqref="I1"/>
    </sheetView>
  </sheetViews>
  <sheetFormatPr defaultColWidth="9.140625" defaultRowHeight="12.75" x14ac:dyDescent="0.2"/>
  <cols>
    <col min="1" max="1" width="29.42578125" style="7" customWidth="1"/>
    <col min="2" max="2" width="11.5703125" style="7" customWidth="1"/>
    <col min="3" max="6" width="9.140625" style="7"/>
    <col min="7" max="7" width="5.28515625" style="7" customWidth="1"/>
    <col min="8" max="8" width="17" style="7" customWidth="1"/>
    <col min="9" max="16384" width="9.140625" style="7"/>
  </cols>
  <sheetData>
    <row r="1" spans="1:9" ht="46.5" customHeight="1" x14ac:dyDescent="0.2">
      <c r="A1" s="54" t="s">
        <v>171</v>
      </c>
      <c r="B1" s="54"/>
      <c r="C1" s="54"/>
      <c r="D1" s="54"/>
      <c r="E1" s="54"/>
      <c r="F1" s="54"/>
      <c r="G1" s="54"/>
      <c r="H1" s="54"/>
      <c r="I1" s="35" t="s">
        <v>212</v>
      </c>
    </row>
    <row r="2" spans="1:9" ht="18" customHeight="1" x14ac:dyDescent="0.2">
      <c r="A2" s="39" t="s">
        <v>33</v>
      </c>
      <c r="B2" s="39" t="s">
        <v>153</v>
      </c>
      <c r="C2" s="46" t="s">
        <v>31</v>
      </c>
      <c r="D2" s="50"/>
      <c r="E2" s="50"/>
      <c r="F2" s="46" t="s">
        <v>32</v>
      </c>
      <c r="G2" s="50"/>
      <c r="H2" s="50"/>
    </row>
    <row r="3" spans="1:9" ht="38.25" customHeight="1" x14ac:dyDescent="0.2">
      <c r="A3" s="40"/>
      <c r="B3" s="40"/>
      <c r="C3" s="18" t="s">
        <v>35</v>
      </c>
      <c r="D3" s="18" t="s">
        <v>36</v>
      </c>
      <c r="E3" s="18" t="s">
        <v>37</v>
      </c>
      <c r="F3" s="46" t="s">
        <v>38</v>
      </c>
      <c r="G3" s="50"/>
      <c r="H3" s="18" t="s">
        <v>39</v>
      </c>
    </row>
    <row r="4" spans="1:9" ht="24" customHeight="1" x14ac:dyDescent="0.2">
      <c r="A4" s="36" t="s">
        <v>40</v>
      </c>
      <c r="B4" s="3" t="s">
        <v>41</v>
      </c>
      <c r="C4" s="5">
        <v>400000</v>
      </c>
      <c r="D4" s="6">
        <v>625000</v>
      </c>
      <c r="E4" s="5">
        <v>510229</v>
      </c>
      <c r="F4" s="52">
        <v>40.2344437115216</v>
      </c>
      <c r="G4" s="53"/>
      <c r="H4" s="4">
        <v>82.890888235715806</v>
      </c>
    </row>
    <row r="5" spans="1:9" ht="25.5" customHeight="1" x14ac:dyDescent="0.2">
      <c r="A5" s="36" t="s">
        <v>42</v>
      </c>
      <c r="B5" s="3" t="s">
        <v>41</v>
      </c>
      <c r="C5" s="5">
        <v>350000</v>
      </c>
      <c r="D5" s="6">
        <v>562500</v>
      </c>
      <c r="E5" s="5">
        <v>428103</v>
      </c>
      <c r="F5" s="52">
        <v>38.785851139358698</v>
      </c>
      <c r="G5" s="53"/>
      <c r="H5" s="4">
        <v>84.612299638195196</v>
      </c>
    </row>
  </sheetData>
  <mergeCells count="8">
    <mergeCell ref="F4:G4"/>
    <mergeCell ref="F5:G5"/>
    <mergeCell ref="A1:H1"/>
    <mergeCell ref="C2:E2"/>
    <mergeCell ref="F2:H2"/>
    <mergeCell ref="F3:G3"/>
    <mergeCell ref="A2:A3"/>
    <mergeCell ref="B2:B3"/>
  </mergeCells>
  <hyperlinks>
    <hyperlink ref="I1" location="'فهرست جداول'!B13" display="بازگشت به فهرست" xr:uid="{00000000-0004-0000-0B00-000000000000}"/>
  </hyperlinks>
  <pageMargins left="0.7" right="0.7" top="0.75" bottom="0.75" header="0.3" footer="0.3"/>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I6"/>
  <sheetViews>
    <sheetView rightToLeft="1" workbookViewId="0">
      <selection activeCell="I1" sqref="I1"/>
    </sheetView>
  </sheetViews>
  <sheetFormatPr defaultColWidth="9.140625" defaultRowHeight="12.75" x14ac:dyDescent="0.2"/>
  <cols>
    <col min="1" max="1" width="30.7109375" style="7" customWidth="1"/>
    <col min="2" max="2" width="12.42578125" style="7" customWidth="1"/>
    <col min="3" max="6" width="9.140625" style="7"/>
    <col min="7" max="7" width="5" style="7" customWidth="1"/>
    <col min="8" max="8" width="14.7109375" style="7" customWidth="1"/>
    <col min="9" max="16384" width="9.140625" style="7"/>
  </cols>
  <sheetData>
    <row r="1" spans="1:9" ht="38.25" customHeight="1" x14ac:dyDescent="0.2">
      <c r="A1" s="54" t="s">
        <v>172</v>
      </c>
      <c r="B1" s="54"/>
      <c r="C1" s="54"/>
      <c r="D1" s="54"/>
      <c r="E1" s="54"/>
      <c r="F1" s="54"/>
      <c r="G1" s="54"/>
      <c r="H1" s="54"/>
      <c r="I1" s="35" t="s">
        <v>212</v>
      </c>
    </row>
    <row r="2" spans="1:9" ht="18.75" customHeight="1" x14ac:dyDescent="0.2">
      <c r="A2" s="39" t="s">
        <v>33</v>
      </c>
      <c r="B2" s="39" t="s">
        <v>153</v>
      </c>
      <c r="C2" s="46" t="s">
        <v>31</v>
      </c>
      <c r="D2" s="50"/>
      <c r="E2" s="50"/>
      <c r="F2" s="46" t="s">
        <v>32</v>
      </c>
      <c r="G2" s="50"/>
      <c r="H2" s="50"/>
    </row>
    <row r="3" spans="1:9" ht="51" customHeight="1" x14ac:dyDescent="0.2">
      <c r="A3" s="40"/>
      <c r="B3" s="40"/>
      <c r="C3" s="18" t="s">
        <v>35</v>
      </c>
      <c r="D3" s="18" t="s">
        <v>36</v>
      </c>
      <c r="E3" s="18" t="s">
        <v>37</v>
      </c>
      <c r="F3" s="46" t="s">
        <v>38</v>
      </c>
      <c r="G3" s="50"/>
      <c r="H3" s="18" t="s">
        <v>39</v>
      </c>
    </row>
    <row r="4" spans="1:9" ht="25.5" customHeight="1" x14ac:dyDescent="0.2">
      <c r="A4" s="33" t="s">
        <v>54</v>
      </c>
      <c r="B4" s="3" t="s">
        <v>41</v>
      </c>
      <c r="C4" s="9">
        <v>400000</v>
      </c>
      <c r="D4" s="3">
        <v>625000</v>
      </c>
      <c r="E4" s="9">
        <v>511194</v>
      </c>
      <c r="F4" s="52">
        <v>55.143749411982498</v>
      </c>
      <c r="G4" s="53"/>
      <c r="H4" s="4">
        <v>79.794668701924905</v>
      </c>
    </row>
    <row r="5" spans="1:9" ht="20.25" customHeight="1" x14ac:dyDescent="0.2">
      <c r="A5" s="33" t="s">
        <v>55</v>
      </c>
      <c r="B5" s="3" t="s">
        <v>41</v>
      </c>
      <c r="C5" s="9">
        <v>368625</v>
      </c>
      <c r="D5" s="3">
        <v>500000</v>
      </c>
      <c r="E5" s="9">
        <v>424641</v>
      </c>
      <c r="F5" s="52">
        <v>45.469338257208499</v>
      </c>
      <c r="G5" s="53"/>
      <c r="H5" s="4">
        <v>63.226781060448801</v>
      </c>
    </row>
    <row r="6" spans="1:9" ht="21.75" customHeight="1" x14ac:dyDescent="0.2">
      <c r="A6" s="33" t="s">
        <v>56</v>
      </c>
      <c r="B6" s="3" t="s">
        <v>41</v>
      </c>
      <c r="C6" s="9">
        <v>306250</v>
      </c>
      <c r="D6" s="3">
        <v>475000</v>
      </c>
      <c r="E6" s="9">
        <v>357882</v>
      </c>
      <c r="F6" s="52">
        <v>42.625087177443497</v>
      </c>
      <c r="G6" s="53"/>
      <c r="H6" s="4">
        <v>65.908859116406305</v>
      </c>
    </row>
  </sheetData>
  <mergeCells count="9">
    <mergeCell ref="F4:G4"/>
    <mergeCell ref="F5:G5"/>
    <mergeCell ref="F6:G6"/>
    <mergeCell ref="A1:H1"/>
    <mergeCell ref="C2:E2"/>
    <mergeCell ref="F2:H2"/>
    <mergeCell ref="F3:G3"/>
    <mergeCell ref="B2:B3"/>
    <mergeCell ref="A2:A3"/>
  </mergeCells>
  <hyperlinks>
    <hyperlink ref="I1" location="'فهرست جداول'!B14"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I7"/>
  <sheetViews>
    <sheetView rightToLeft="1" workbookViewId="0">
      <selection activeCell="C14" sqref="C14"/>
    </sheetView>
  </sheetViews>
  <sheetFormatPr defaultColWidth="9.140625" defaultRowHeight="12.75" x14ac:dyDescent="0.2"/>
  <cols>
    <col min="1" max="1" width="21.85546875" style="7" customWidth="1"/>
    <col min="2" max="2" width="12.42578125" style="7" customWidth="1"/>
    <col min="3" max="6" width="9.140625" style="7"/>
    <col min="7" max="7" width="5.42578125" style="7" customWidth="1"/>
    <col min="8" max="8" width="16.7109375" style="7" customWidth="1"/>
    <col min="9" max="16384" width="9.140625" style="7"/>
  </cols>
  <sheetData>
    <row r="1" spans="1:9" ht="47.25" customHeight="1" x14ac:dyDescent="0.2">
      <c r="A1" s="54" t="s">
        <v>215</v>
      </c>
      <c r="B1" s="54"/>
      <c r="C1" s="54"/>
      <c r="D1" s="54"/>
      <c r="E1" s="54"/>
      <c r="F1" s="54"/>
      <c r="G1" s="54"/>
      <c r="H1" s="54"/>
      <c r="I1" s="35" t="s">
        <v>212</v>
      </c>
    </row>
    <row r="2" spans="1:9" ht="21" customHeight="1" x14ac:dyDescent="0.2">
      <c r="A2" s="39" t="s">
        <v>33</v>
      </c>
      <c r="B2" s="39" t="s">
        <v>153</v>
      </c>
      <c r="C2" s="46" t="s">
        <v>31</v>
      </c>
      <c r="D2" s="50"/>
      <c r="E2" s="50"/>
      <c r="F2" s="46" t="s">
        <v>32</v>
      </c>
      <c r="G2" s="50"/>
      <c r="H2" s="50"/>
    </row>
    <row r="3" spans="1:9" ht="51" customHeight="1" x14ac:dyDescent="0.2">
      <c r="A3" s="40"/>
      <c r="B3" s="40"/>
      <c r="C3" s="18" t="s">
        <v>35</v>
      </c>
      <c r="D3" s="18" t="s">
        <v>36</v>
      </c>
      <c r="E3" s="18" t="s">
        <v>37</v>
      </c>
      <c r="F3" s="46" t="s">
        <v>38</v>
      </c>
      <c r="G3" s="50"/>
      <c r="H3" s="18" t="s">
        <v>39</v>
      </c>
    </row>
    <row r="4" spans="1:9" ht="21.75" customHeight="1" x14ac:dyDescent="0.2">
      <c r="A4" s="29" t="s">
        <v>140</v>
      </c>
      <c r="B4" s="1" t="s">
        <v>41</v>
      </c>
      <c r="C4" s="8">
        <v>400000</v>
      </c>
      <c r="D4" s="1">
        <v>625000</v>
      </c>
      <c r="E4" s="8">
        <v>525125</v>
      </c>
      <c r="F4" s="43">
        <v>46.662886923298203</v>
      </c>
      <c r="G4" s="44"/>
      <c r="H4" s="2">
        <v>73.896845765377904</v>
      </c>
    </row>
    <row r="5" spans="1:9" ht="21.75" customHeight="1" x14ac:dyDescent="0.2">
      <c r="A5" s="29" t="s">
        <v>141</v>
      </c>
      <c r="B5" s="1" t="s">
        <v>41</v>
      </c>
      <c r="C5" s="8">
        <v>364875</v>
      </c>
      <c r="D5" s="1">
        <v>500000</v>
      </c>
      <c r="E5" s="8">
        <v>419516</v>
      </c>
      <c r="F5" s="43">
        <v>39.265819927365399</v>
      </c>
      <c r="G5" s="44"/>
      <c r="H5" s="2">
        <v>63.927866674481699</v>
      </c>
    </row>
    <row r="6" spans="1:9" ht="21.75" customHeight="1" x14ac:dyDescent="0.2">
      <c r="A6" s="29" t="s">
        <v>142</v>
      </c>
      <c r="B6" s="1" t="s">
        <v>41</v>
      </c>
      <c r="C6" s="8">
        <v>350000</v>
      </c>
      <c r="D6" s="1">
        <v>562500</v>
      </c>
      <c r="E6" s="8">
        <v>483867</v>
      </c>
      <c r="F6" s="43">
        <v>47.739333280409397</v>
      </c>
      <c r="G6" s="44"/>
      <c r="H6" s="2">
        <v>88.250192581526207</v>
      </c>
    </row>
    <row r="7" spans="1:9" ht="21.75" customHeight="1" x14ac:dyDescent="0.2">
      <c r="A7" s="29" t="s">
        <v>143</v>
      </c>
      <c r="B7" s="1" t="s">
        <v>41</v>
      </c>
      <c r="C7" s="8">
        <v>324875</v>
      </c>
      <c r="D7" s="1">
        <v>500000</v>
      </c>
      <c r="E7" s="8">
        <v>392750</v>
      </c>
      <c r="F7" s="43">
        <v>45.551371944440298</v>
      </c>
      <c r="G7" s="44"/>
      <c r="H7" s="2">
        <v>83.907023351860602</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15" display="بازگشت به فهرست"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I6"/>
  <sheetViews>
    <sheetView rightToLeft="1" workbookViewId="0">
      <selection activeCell="I1" sqref="I1"/>
    </sheetView>
  </sheetViews>
  <sheetFormatPr defaultColWidth="9.140625" defaultRowHeight="12.75" x14ac:dyDescent="0.2"/>
  <cols>
    <col min="1" max="1" width="21.28515625" style="7" customWidth="1"/>
    <col min="2" max="2" width="12.7109375" style="7" customWidth="1"/>
    <col min="3" max="3" width="9.140625" style="7"/>
    <col min="4" max="4" width="10.85546875" style="7" customWidth="1"/>
    <col min="5" max="5" width="10.140625" style="7" customWidth="1"/>
    <col min="6" max="6" width="9.140625" style="7"/>
    <col min="7" max="7" width="10.85546875" style="7" customWidth="1"/>
    <col min="8" max="8" width="17.42578125" style="7" customWidth="1"/>
    <col min="9" max="16384" width="9.140625" style="7"/>
  </cols>
  <sheetData>
    <row r="1" spans="1:9" ht="30" customHeight="1" x14ac:dyDescent="0.2">
      <c r="A1" s="49" t="s">
        <v>173</v>
      </c>
      <c r="B1" s="49"/>
      <c r="C1" s="49"/>
      <c r="D1" s="49"/>
      <c r="E1" s="49"/>
      <c r="F1" s="49"/>
      <c r="G1" s="49"/>
      <c r="H1" s="49"/>
      <c r="I1" s="35" t="s">
        <v>212</v>
      </c>
    </row>
    <row r="2" spans="1:9" ht="23.25" customHeight="1" x14ac:dyDescent="0.2">
      <c r="A2" s="39" t="s">
        <v>33</v>
      </c>
      <c r="B2" s="39" t="s">
        <v>153</v>
      </c>
      <c r="C2" s="46" t="s">
        <v>31</v>
      </c>
      <c r="D2" s="50"/>
      <c r="E2" s="50"/>
      <c r="F2" s="46" t="s">
        <v>32</v>
      </c>
      <c r="G2" s="50"/>
      <c r="H2" s="50"/>
    </row>
    <row r="3" spans="1:9" ht="33" customHeight="1" x14ac:dyDescent="0.2">
      <c r="A3" s="40"/>
      <c r="B3" s="40"/>
      <c r="C3" s="18" t="s">
        <v>35</v>
      </c>
      <c r="D3" s="18" t="s">
        <v>36</v>
      </c>
      <c r="E3" s="18" t="s">
        <v>37</v>
      </c>
      <c r="F3" s="46" t="s">
        <v>38</v>
      </c>
      <c r="G3" s="50"/>
      <c r="H3" s="18" t="s">
        <v>39</v>
      </c>
    </row>
    <row r="4" spans="1:9" ht="25.5" customHeight="1" x14ac:dyDescent="0.2">
      <c r="A4" s="33" t="s">
        <v>147</v>
      </c>
      <c r="B4" s="3" t="s">
        <v>41</v>
      </c>
      <c r="C4" s="9">
        <v>500000</v>
      </c>
      <c r="D4" s="3">
        <v>687500</v>
      </c>
      <c r="E4" s="9">
        <v>604523</v>
      </c>
      <c r="F4" s="52">
        <v>42.213936200244703</v>
      </c>
      <c r="G4" s="53"/>
      <c r="H4" s="4">
        <v>77.588820408570896</v>
      </c>
    </row>
    <row r="5" spans="1:9" ht="23.25" customHeight="1" x14ac:dyDescent="0.2">
      <c r="A5" s="33" t="s">
        <v>148</v>
      </c>
      <c r="B5" s="3" t="s">
        <v>41</v>
      </c>
      <c r="C5" s="9">
        <v>437500</v>
      </c>
      <c r="D5" s="3">
        <v>625000</v>
      </c>
      <c r="E5" s="9">
        <v>519332</v>
      </c>
      <c r="F5" s="52">
        <v>40.6915758219371</v>
      </c>
      <c r="G5" s="53"/>
      <c r="H5" s="4">
        <v>60.2678681644242</v>
      </c>
    </row>
    <row r="6" spans="1:9" ht="22.5" customHeight="1" x14ac:dyDescent="0.2">
      <c r="A6" s="33" t="s">
        <v>149</v>
      </c>
      <c r="B6" s="3" t="s">
        <v>41</v>
      </c>
      <c r="C6" s="9">
        <v>500000</v>
      </c>
      <c r="D6" s="3">
        <v>650000</v>
      </c>
      <c r="E6" s="9">
        <v>568086</v>
      </c>
      <c r="F6" s="52">
        <v>51.880438996350598</v>
      </c>
      <c r="G6" s="53"/>
      <c r="H6" s="4">
        <v>87.183804462076296</v>
      </c>
    </row>
  </sheetData>
  <mergeCells count="9">
    <mergeCell ref="F4:G4"/>
    <mergeCell ref="F5:G5"/>
    <mergeCell ref="F6:G6"/>
    <mergeCell ref="A1:H1"/>
    <mergeCell ref="C2:E2"/>
    <mergeCell ref="F2:H2"/>
    <mergeCell ref="F3:G3"/>
    <mergeCell ref="A2:A3"/>
    <mergeCell ref="B2:B3"/>
  </mergeCells>
  <hyperlinks>
    <hyperlink ref="I1" location="'فهرست جداول'!B16" display="بازگشت به فهرست"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I5"/>
  <sheetViews>
    <sheetView rightToLeft="1" workbookViewId="0">
      <selection activeCell="I1" sqref="I1"/>
    </sheetView>
  </sheetViews>
  <sheetFormatPr defaultColWidth="9.140625" defaultRowHeight="12.75" x14ac:dyDescent="0.2"/>
  <cols>
    <col min="1" max="1" width="23.85546875" style="7" customWidth="1"/>
    <col min="2" max="2" width="12.85546875" style="7" customWidth="1"/>
    <col min="3" max="6" width="9.140625" style="7"/>
    <col min="7" max="7" width="7" style="7" customWidth="1"/>
    <col min="8" max="8" width="17.5703125" style="7" customWidth="1"/>
    <col min="9" max="16384" width="9.140625" style="7"/>
  </cols>
  <sheetData>
    <row r="1" spans="1:9" ht="39.75" customHeight="1" x14ac:dyDescent="0.2">
      <c r="A1" s="49" t="s">
        <v>174</v>
      </c>
      <c r="B1" s="49"/>
      <c r="C1" s="49"/>
      <c r="D1" s="49"/>
      <c r="E1" s="49"/>
      <c r="F1" s="49"/>
      <c r="G1" s="49"/>
      <c r="H1" s="49"/>
      <c r="I1" s="35" t="s">
        <v>212</v>
      </c>
    </row>
    <row r="2" spans="1:9" ht="19.5" customHeight="1" x14ac:dyDescent="0.2">
      <c r="A2" s="39" t="s">
        <v>33</v>
      </c>
      <c r="B2" s="39" t="s">
        <v>153</v>
      </c>
      <c r="C2" s="46" t="s">
        <v>31</v>
      </c>
      <c r="D2" s="50"/>
      <c r="E2" s="50"/>
      <c r="F2" s="46" t="s">
        <v>32</v>
      </c>
      <c r="G2" s="50"/>
      <c r="H2" s="50"/>
    </row>
    <row r="3" spans="1:9" ht="42.75" customHeight="1" x14ac:dyDescent="0.2">
      <c r="A3" s="40"/>
      <c r="B3" s="40"/>
      <c r="C3" s="18" t="s">
        <v>35</v>
      </c>
      <c r="D3" s="18" t="s">
        <v>36</v>
      </c>
      <c r="E3" s="18" t="s">
        <v>37</v>
      </c>
      <c r="F3" s="46" t="s">
        <v>38</v>
      </c>
      <c r="G3" s="50"/>
      <c r="H3" s="18" t="s">
        <v>39</v>
      </c>
    </row>
    <row r="4" spans="1:9" ht="25.5" customHeight="1" x14ac:dyDescent="0.2">
      <c r="A4" s="33" t="s">
        <v>86</v>
      </c>
      <c r="B4" s="3" t="s">
        <v>41</v>
      </c>
      <c r="C4" s="9">
        <v>500000</v>
      </c>
      <c r="D4" s="3">
        <v>625000</v>
      </c>
      <c r="E4" s="9">
        <v>590469</v>
      </c>
      <c r="F4" s="52">
        <v>40.202966617832502</v>
      </c>
      <c r="G4" s="53"/>
      <c r="H4" s="4">
        <v>72.539754895944697</v>
      </c>
    </row>
    <row r="5" spans="1:9" ht="28.5" customHeight="1" x14ac:dyDescent="0.2">
      <c r="A5" s="33" t="s">
        <v>87</v>
      </c>
      <c r="B5" s="3" t="s">
        <v>41</v>
      </c>
      <c r="C5" s="9">
        <v>400000</v>
      </c>
      <c r="D5" s="3">
        <v>562500</v>
      </c>
      <c r="E5" s="9">
        <v>489758</v>
      </c>
      <c r="F5" s="52">
        <v>37.527273339941601</v>
      </c>
      <c r="G5" s="53"/>
      <c r="H5" s="4">
        <v>71.406472566662799</v>
      </c>
    </row>
  </sheetData>
  <mergeCells count="8">
    <mergeCell ref="F4:G4"/>
    <mergeCell ref="F5:G5"/>
    <mergeCell ref="A1:H1"/>
    <mergeCell ref="C2:E2"/>
    <mergeCell ref="F2:H2"/>
    <mergeCell ref="F3:G3"/>
    <mergeCell ref="A2:A3"/>
    <mergeCell ref="B2:B3"/>
  </mergeCells>
  <hyperlinks>
    <hyperlink ref="I1" location="'فهرست جداول'!B17"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I5"/>
  <sheetViews>
    <sheetView rightToLeft="1" view="pageBreakPreview" zoomScale="60" zoomScaleNormal="100" workbookViewId="0">
      <selection activeCell="I1" sqref="I1"/>
    </sheetView>
  </sheetViews>
  <sheetFormatPr defaultColWidth="9.140625" defaultRowHeight="12.75" x14ac:dyDescent="0.2"/>
  <cols>
    <col min="1" max="1" width="19.85546875" style="7" customWidth="1"/>
    <col min="2" max="2" width="11.42578125" style="7" customWidth="1"/>
    <col min="3" max="3" width="9.140625" style="7"/>
    <col min="4" max="4" width="10.28515625" style="7" customWidth="1"/>
    <col min="5" max="6" width="9.140625" style="7"/>
    <col min="7" max="7" width="8.7109375" style="7" customWidth="1"/>
    <col min="8" max="8" width="17.140625" style="7" customWidth="1"/>
    <col min="9" max="16384" width="9.140625" style="7"/>
  </cols>
  <sheetData>
    <row r="1" spans="1:9" ht="34.5" customHeight="1" x14ac:dyDescent="0.2">
      <c r="A1" s="49" t="s">
        <v>216</v>
      </c>
      <c r="B1" s="49"/>
      <c r="C1" s="49"/>
      <c r="D1" s="49"/>
      <c r="E1" s="49"/>
      <c r="F1" s="49"/>
      <c r="G1" s="49"/>
      <c r="H1" s="49"/>
      <c r="I1" s="35" t="s">
        <v>212</v>
      </c>
    </row>
    <row r="2" spans="1:9" ht="20.25" customHeight="1" x14ac:dyDescent="0.2">
      <c r="A2" s="39" t="s">
        <v>33</v>
      </c>
      <c r="B2" s="39" t="s">
        <v>153</v>
      </c>
      <c r="C2" s="46" t="s">
        <v>31</v>
      </c>
      <c r="D2" s="50"/>
      <c r="E2" s="50"/>
      <c r="F2" s="46" t="s">
        <v>32</v>
      </c>
      <c r="G2" s="50"/>
      <c r="H2" s="50"/>
    </row>
    <row r="3" spans="1:9" ht="35.25" customHeight="1" x14ac:dyDescent="0.2">
      <c r="A3" s="40"/>
      <c r="B3" s="40"/>
      <c r="C3" s="18" t="s">
        <v>35</v>
      </c>
      <c r="D3" s="18" t="s">
        <v>36</v>
      </c>
      <c r="E3" s="18" t="s">
        <v>37</v>
      </c>
      <c r="F3" s="46" t="s">
        <v>38</v>
      </c>
      <c r="G3" s="50"/>
      <c r="H3" s="18" t="s">
        <v>39</v>
      </c>
    </row>
    <row r="4" spans="1:9" ht="23.25" customHeight="1" x14ac:dyDescent="0.2">
      <c r="A4" s="33" t="s">
        <v>76</v>
      </c>
      <c r="B4" s="3" t="s">
        <v>41</v>
      </c>
      <c r="C4" s="9">
        <v>437500</v>
      </c>
      <c r="D4" s="3">
        <v>650000</v>
      </c>
      <c r="E4" s="9">
        <v>563516</v>
      </c>
      <c r="F4" s="52">
        <v>35.353855613842903</v>
      </c>
      <c r="G4" s="53"/>
      <c r="H4" s="4">
        <v>53.752714811136499</v>
      </c>
    </row>
    <row r="5" spans="1:9" ht="24" customHeight="1" x14ac:dyDescent="0.2">
      <c r="A5" s="33" t="s">
        <v>77</v>
      </c>
      <c r="B5" s="3" t="s">
        <v>41</v>
      </c>
      <c r="C5" s="9">
        <v>400000</v>
      </c>
      <c r="D5" s="3">
        <v>564125</v>
      </c>
      <c r="E5" s="9">
        <v>469781</v>
      </c>
      <c r="F5" s="52">
        <v>28.9710723041403</v>
      </c>
      <c r="G5" s="53"/>
      <c r="H5" s="4">
        <v>60.605594415157299</v>
      </c>
    </row>
  </sheetData>
  <mergeCells count="8">
    <mergeCell ref="F4:G4"/>
    <mergeCell ref="F5:G5"/>
    <mergeCell ref="A1:H1"/>
    <mergeCell ref="C2:E2"/>
    <mergeCell ref="F2:H2"/>
    <mergeCell ref="F3:G3"/>
    <mergeCell ref="A2:A3"/>
    <mergeCell ref="B2:B3"/>
  </mergeCells>
  <hyperlinks>
    <hyperlink ref="I1" location="'فهرست جداول'!B18" display="بازگشت به فهرست" xr:uid="{00000000-0004-0000-1000-000000000000}"/>
  </hyperlinks>
  <pageMargins left="0.7" right="0.7" top="0.75" bottom="0.75" header="0.3" footer="0.3"/>
  <pageSetup paperSize="9" scale="7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I8"/>
  <sheetViews>
    <sheetView rightToLeft="1" workbookViewId="0">
      <selection activeCell="I1" sqref="I1"/>
    </sheetView>
  </sheetViews>
  <sheetFormatPr defaultColWidth="9.140625" defaultRowHeight="12.75" x14ac:dyDescent="0.2"/>
  <cols>
    <col min="1" max="1" width="23.85546875" style="7" customWidth="1"/>
    <col min="2" max="2" width="14.5703125" style="7" customWidth="1"/>
    <col min="3" max="6" width="9.140625" style="7"/>
    <col min="7" max="7" width="6.7109375" style="7" customWidth="1"/>
    <col min="8" max="8" width="17.7109375" style="7" customWidth="1"/>
    <col min="9" max="16384" width="9.140625" style="7"/>
  </cols>
  <sheetData>
    <row r="1" spans="1:9" ht="48.75" customHeight="1" x14ac:dyDescent="0.2">
      <c r="A1" s="55" t="s">
        <v>175</v>
      </c>
      <c r="B1" s="55"/>
      <c r="C1" s="55"/>
      <c r="D1" s="55"/>
      <c r="E1" s="55"/>
      <c r="F1" s="55"/>
      <c r="G1" s="55"/>
      <c r="H1" s="55"/>
      <c r="I1" s="35" t="s">
        <v>212</v>
      </c>
    </row>
    <row r="2" spans="1:9" ht="24" customHeight="1" x14ac:dyDescent="0.2">
      <c r="A2" s="39" t="s">
        <v>33</v>
      </c>
      <c r="B2" s="39" t="s">
        <v>153</v>
      </c>
      <c r="C2" s="46" t="s">
        <v>31</v>
      </c>
      <c r="D2" s="50"/>
      <c r="E2" s="50"/>
      <c r="F2" s="46" t="s">
        <v>32</v>
      </c>
      <c r="G2" s="50"/>
      <c r="H2" s="50"/>
    </row>
    <row r="3" spans="1:9" ht="48.75" customHeight="1" x14ac:dyDescent="0.2">
      <c r="A3" s="40"/>
      <c r="B3" s="40"/>
      <c r="C3" s="18" t="s">
        <v>35</v>
      </c>
      <c r="D3" s="18" t="s">
        <v>36</v>
      </c>
      <c r="E3" s="18" t="s">
        <v>37</v>
      </c>
      <c r="F3" s="46" t="s">
        <v>38</v>
      </c>
      <c r="G3" s="50"/>
      <c r="H3" s="18" t="s">
        <v>39</v>
      </c>
    </row>
    <row r="4" spans="1:9" ht="21" customHeight="1" x14ac:dyDescent="0.2">
      <c r="A4" s="33" t="s">
        <v>62</v>
      </c>
      <c r="B4" s="3" t="s">
        <v>41</v>
      </c>
      <c r="C4" s="9">
        <v>500000</v>
      </c>
      <c r="D4" s="3">
        <v>687500</v>
      </c>
      <c r="E4" s="9">
        <v>585607</v>
      </c>
      <c r="F4" s="52">
        <v>35.328183097582603</v>
      </c>
      <c r="G4" s="53"/>
      <c r="H4" s="4">
        <v>89.729276147401293</v>
      </c>
    </row>
    <row r="5" spans="1:9" ht="22.5" customHeight="1" x14ac:dyDescent="0.2">
      <c r="A5" s="33" t="s">
        <v>63</v>
      </c>
      <c r="B5" s="3" t="s">
        <v>41</v>
      </c>
      <c r="C5" s="9">
        <v>400000</v>
      </c>
      <c r="D5" s="3">
        <v>562500</v>
      </c>
      <c r="E5" s="9">
        <v>493342</v>
      </c>
      <c r="F5" s="52">
        <v>28.780668620966001</v>
      </c>
      <c r="G5" s="53"/>
      <c r="H5" s="4">
        <v>98.220865058159404</v>
      </c>
    </row>
    <row r="6" spans="1:9" ht="19.5" customHeight="1" x14ac:dyDescent="0.2">
      <c r="A6" s="33" t="s">
        <v>64</v>
      </c>
      <c r="B6" s="3" t="s">
        <v>41</v>
      </c>
      <c r="C6" s="9">
        <v>500000</v>
      </c>
      <c r="D6" s="3">
        <v>687500</v>
      </c>
      <c r="E6" s="9">
        <v>613969</v>
      </c>
      <c r="F6" s="52">
        <v>47.660047282461001</v>
      </c>
      <c r="G6" s="53"/>
      <c r="H6" s="4">
        <v>94.618556897103701</v>
      </c>
    </row>
    <row r="7" spans="1:9" ht="22.5" customHeight="1" x14ac:dyDescent="0.2">
      <c r="A7" s="33" t="s">
        <v>65</v>
      </c>
      <c r="B7" s="3" t="s">
        <v>41</v>
      </c>
      <c r="C7" s="9">
        <v>375000</v>
      </c>
      <c r="D7" s="3">
        <v>562500</v>
      </c>
      <c r="E7" s="9">
        <v>495842</v>
      </c>
      <c r="F7" s="52">
        <v>46.315711819643802</v>
      </c>
      <c r="G7" s="53"/>
      <c r="H7" s="4">
        <v>90.542835842690593</v>
      </c>
    </row>
    <row r="8" spans="1:9" ht="20.25" customHeight="1" x14ac:dyDescent="0.2">
      <c r="A8" s="33" t="s">
        <v>66</v>
      </c>
      <c r="B8" s="3" t="s">
        <v>41</v>
      </c>
      <c r="C8" s="9">
        <v>400000</v>
      </c>
      <c r="D8" s="3">
        <v>625000</v>
      </c>
      <c r="E8" s="9">
        <v>497664</v>
      </c>
      <c r="F8" s="52">
        <v>41.405519675172798</v>
      </c>
      <c r="G8" s="53"/>
      <c r="H8" s="4">
        <v>97.318932806794294</v>
      </c>
    </row>
  </sheetData>
  <mergeCells count="11">
    <mergeCell ref="F7:G7"/>
    <mergeCell ref="F8:G8"/>
    <mergeCell ref="F4:G4"/>
    <mergeCell ref="F5:G5"/>
    <mergeCell ref="F6:G6"/>
    <mergeCell ref="A1:H1"/>
    <mergeCell ref="C2:E2"/>
    <mergeCell ref="F2:H2"/>
    <mergeCell ref="F3:G3"/>
    <mergeCell ref="A2:A3"/>
    <mergeCell ref="B2:B3"/>
  </mergeCells>
  <hyperlinks>
    <hyperlink ref="I1" location="'فهرست جداول'!B19" display="بازگشت به فهرست"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I6"/>
  <sheetViews>
    <sheetView rightToLeft="1" workbookViewId="0">
      <selection activeCell="I1" sqref="I1"/>
    </sheetView>
  </sheetViews>
  <sheetFormatPr defaultColWidth="9.140625" defaultRowHeight="12.75" x14ac:dyDescent="0.2"/>
  <cols>
    <col min="1" max="1" width="21.28515625" style="7" customWidth="1"/>
    <col min="2" max="2" width="12.28515625" style="7" customWidth="1"/>
    <col min="3" max="6" width="9.140625" style="7"/>
    <col min="7" max="7" width="7.140625" style="7" customWidth="1"/>
    <col min="8" max="8" width="16.7109375" style="7" customWidth="1"/>
    <col min="9" max="16384" width="9.140625" style="7"/>
  </cols>
  <sheetData>
    <row r="1" spans="1:9" ht="40.5" customHeight="1" x14ac:dyDescent="0.2">
      <c r="A1" s="54" t="s">
        <v>176</v>
      </c>
      <c r="B1" s="54"/>
      <c r="C1" s="54"/>
      <c r="D1" s="54"/>
      <c r="E1" s="54"/>
      <c r="F1" s="54"/>
      <c r="G1" s="54"/>
      <c r="H1" s="54"/>
      <c r="I1" s="35" t="s">
        <v>212</v>
      </c>
    </row>
    <row r="2" spans="1:9" ht="20.25" customHeight="1" x14ac:dyDescent="0.2">
      <c r="A2" s="39" t="s">
        <v>33</v>
      </c>
      <c r="B2" s="39" t="s">
        <v>153</v>
      </c>
      <c r="C2" s="46" t="s">
        <v>31</v>
      </c>
      <c r="D2" s="50"/>
      <c r="E2" s="50"/>
      <c r="F2" s="46" t="s">
        <v>32</v>
      </c>
      <c r="G2" s="50"/>
      <c r="H2" s="50"/>
    </row>
    <row r="3" spans="1:9" ht="29.25" customHeight="1" x14ac:dyDescent="0.2">
      <c r="A3" s="40"/>
      <c r="B3" s="40"/>
      <c r="C3" s="18" t="s">
        <v>35</v>
      </c>
      <c r="D3" s="18" t="s">
        <v>36</v>
      </c>
      <c r="E3" s="18" t="s">
        <v>37</v>
      </c>
      <c r="F3" s="46" t="s">
        <v>38</v>
      </c>
      <c r="G3" s="50"/>
      <c r="H3" s="18" t="s">
        <v>39</v>
      </c>
    </row>
    <row r="4" spans="1:9" ht="21" customHeight="1" x14ac:dyDescent="0.2">
      <c r="A4" s="33" t="s">
        <v>49</v>
      </c>
      <c r="B4" s="3" t="s">
        <v>41</v>
      </c>
      <c r="C4" s="9">
        <v>500000</v>
      </c>
      <c r="D4" s="3">
        <v>750000</v>
      </c>
      <c r="E4" s="9">
        <v>664786</v>
      </c>
      <c r="F4" s="52">
        <v>10.682372528616</v>
      </c>
      <c r="G4" s="53"/>
      <c r="H4" s="4">
        <v>50.246687293626799</v>
      </c>
    </row>
    <row r="5" spans="1:9" ht="21.75" customHeight="1" x14ac:dyDescent="0.2">
      <c r="A5" s="33" t="s">
        <v>50</v>
      </c>
      <c r="B5" s="3" t="s">
        <v>41</v>
      </c>
      <c r="C5" s="9">
        <v>400000</v>
      </c>
      <c r="D5" s="3">
        <v>625000</v>
      </c>
      <c r="E5" s="9">
        <v>511675</v>
      </c>
      <c r="F5" s="52">
        <v>52.710087356706097</v>
      </c>
      <c r="G5" s="53"/>
      <c r="H5" s="4">
        <v>91.276798564512802</v>
      </c>
    </row>
    <row r="6" spans="1:9" ht="21.75" customHeight="1" x14ac:dyDescent="0.2">
      <c r="A6" s="33" t="s">
        <v>51</v>
      </c>
      <c r="B6" s="3" t="s">
        <v>41</v>
      </c>
      <c r="C6" s="9">
        <v>290000</v>
      </c>
      <c r="D6" s="3">
        <v>500000</v>
      </c>
      <c r="E6" s="9">
        <v>366900</v>
      </c>
      <c r="F6" s="52">
        <v>29.000727804596799</v>
      </c>
      <c r="G6" s="53"/>
      <c r="H6" s="4">
        <v>65.719654197418194</v>
      </c>
    </row>
  </sheetData>
  <mergeCells count="9">
    <mergeCell ref="F4:G4"/>
    <mergeCell ref="F5:G5"/>
    <mergeCell ref="F6:G6"/>
    <mergeCell ref="A1:H1"/>
    <mergeCell ref="C2:E2"/>
    <mergeCell ref="F2:H2"/>
    <mergeCell ref="F3:G3"/>
    <mergeCell ref="A2:A3"/>
    <mergeCell ref="B2:B3"/>
  </mergeCells>
  <hyperlinks>
    <hyperlink ref="I1" location="'فهرست جداول'!B20" display="بازگشت به فهرست"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B1:C30"/>
  <sheetViews>
    <sheetView rightToLeft="1" view="pageBreakPreview" topLeftCell="B19" zoomScaleNormal="70" zoomScaleSheetLayoutView="100" workbookViewId="0">
      <selection activeCell="B27" sqref="B27"/>
    </sheetView>
  </sheetViews>
  <sheetFormatPr defaultColWidth="9.140625" defaultRowHeight="12.75" x14ac:dyDescent="0.2"/>
  <cols>
    <col min="1" max="1" width="9.140625" style="21"/>
    <col min="2" max="2" width="142.42578125" style="21" customWidth="1"/>
    <col min="3" max="3" width="19.28515625" style="21" customWidth="1"/>
    <col min="4" max="16384" width="9.140625" style="21"/>
  </cols>
  <sheetData>
    <row r="1" spans="2:3" x14ac:dyDescent="0.2">
      <c r="B1" s="20" t="s">
        <v>0</v>
      </c>
    </row>
    <row r="2" spans="2:3" ht="27" customHeight="1" thickBot="1" x14ac:dyDescent="0.25">
      <c r="B2" s="24" t="s">
        <v>1</v>
      </c>
    </row>
    <row r="3" spans="2:3" ht="42" customHeight="1" x14ac:dyDescent="0.2">
      <c r="B3" s="22" t="s">
        <v>2</v>
      </c>
      <c r="C3" s="22" t="s">
        <v>3</v>
      </c>
    </row>
    <row r="4" spans="2:3" ht="24.95" customHeight="1" x14ac:dyDescent="0.2">
      <c r="B4" s="23" t="s">
        <v>11</v>
      </c>
      <c r="C4" s="23" t="s">
        <v>150</v>
      </c>
    </row>
    <row r="5" spans="2:3" ht="24.95" customHeight="1" x14ac:dyDescent="0.2">
      <c r="B5" s="23" t="s">
        <v>187</v>
      </c>
      <c r="C5" s="23" t="s">
        <v>4</v>
      </c>
    </row>
    <row r="6" spans="2:3" ht="24.95" customHeight="1" x14ac:dyDescent="0.2">
      <c r="B6" s="23" t="s">
        <v>188</v>
      </c>
      <c r="C6" s="23" t="s">
        <v>5</v>
      </c>
    </row>
    <row r="7" spans="2:3" ht="24.95" customHeight="1" x14ac:dyDescent="0.2">
      <c r="B7" s="23" t="s">
        <v>196</v>
      </c>
      <c r="C7" s="23" t="s">
        <v>6</v>
      </c>
    </row>
    <row r="8" spans="2:3" ht="24.95" customHeight="1" x14ac:dyDescent="0.2">
      <c r="B8" s="23" t="s">
        <v>189</v>
      </c>
      <c r="C8" s="23" t="s">
        <v>7</v>
      </c>
    </row>
    <row r="9" spans="2:3" ht="24.95" customHeight="1" x14ac:dyDescent="0.2">
      <c r="B9" s="23" t="s">
        <v>190</v>
      </c>
      <c r="C9" s="23" t="s">
        <v>8</v>
      </c>
    </row>
    <row r="10" spans="2:3" ht="24.95" customHeight="1" x14ac:dyDescent="0.2">
      <c r="B10" s="23" t="s">
        <v>191</v>
      </c>
      <c r="C10" s="23" t="s">
        <v>9</v>
      </c>
    </row>
    <row r="11" spans="2:3" ht="24.95" customHeight="1" x14ac:dyDescent="0.2">
      <c r="B11" s="23" t="s">
        <v>192</v>
      </c>
      <c r="C11" s="23" t="s">
        <v>10</v>
      </c>
    </row>
    <row r="12" spans="2:3" ht="24.95" customHeight="1" x14ac:dyDescent="0.2">
      <c r="B12" s="23" t="s">
        <v>193</v>
      </c>
      <c r="C12" s="23" t="s">
        <v>12</v>
      </c>
    </row>
    <row r="13" spans="2:3" ht="24.95" customHeight="1" x14ac:dyDescent="0.2">
      <c r="B13" s="23" t="s">
        <v>194</v>
      </c>
      <c r="C13" s="23" t="s">
        <v>13</v>
      </c>
    </row>
    <row r="14" spans="2:3" ht="24.95" customHeight="1" x14ac:dyDescent="0.2">
      <c r="B14" s="23" t="s">
        <v>195</v>
      </c>
      <c r="C14" s="23" t="s">
        <v>14</v>
      </c>
    </row>
    <row r="15" spans="2:3" ht="24.95" customHeight="1" x14ac:dyDescent="0.2">
      <c r="B15" s="23" t="s">
        <v>197</v>
      </c>
      <c r="C15" s="23" t="s">
        <v>15</v>
      </c>
    </row>
    <row r="16" spans="2:3" ht="24.95" customHeight="1" x14ac:dyDescent="0.2">
      <c r="B16" s="23" t="s">
        <v>198</v>
      </c>
      <c r="C16" s="23" t="s">
        <v>16</v>
      </c>
    </row>
    <row r="17" spans="2:3" ht="24.95" customHeight="1" x14ac:dyDescent="0.2">
      <c r="B17" s="23" t="s">
        <v>199</v>
      </c>
      <c r="C17" s="23" t="s">
        <v>17</v>
      </c>
    </row>
    <row r="18" spans="2:3" ht="24.95" customHeight="1" x14ac:dyDescent="0.2">
      <c r="B18" s="23" t="s">
        <v>200</v>
      </c>
      <c r="C18" s="23" t="s">
        <v>18</v>
      </c>
    </row>
    <row r="19" spans="2:3" ht="24.95" customHeight="1" x14ac:dyDescent="0.2">
      <c r="B19" s="23" t="s">
        <v>201</v>
      </c>
      <c r="C19" s="23" t="s">
        <v>19</v>
      </c>
    </row>
    <row r="20" spans="2:3" ht="24.95" customHeight="1" x14ac:dyDescent="0.2">
      <c r="B20" s="23" t="s">
        <v>202</v>
      </c>
      <c r="C20" s="23" t="s">
        <v>20</v>
      </c>
    </row>
    <row r="21" spans="2:3" ht="24.95" customHeight="1" x14ac:dyDescent="0.2">
      <c r="B21" s="23" t="s">
        <v>203</v>
      </c>
      <c r="C21" s="23" t="s">
        <v>21</v>
      </c>
    </row>
    <row r="22" spans="2:3" ht="24.95" customHeight="1" x14ac:dyDescent="0.2">
      <c r="B22" s="23" t="s">
        <v>204</v>
      </c>
      <c r="C22" s="23" t="s">
        <v>22</v>
      </c>
    </row>
    <row r="23" spans="2:3" ht="24.95" customHeight="1" x14ac:dyDescent="0.2">
      <c r="B23" s="23" t="s">
        <v>205</v>
      </c>
      <c r="C23" s="23" t="s">
        <v>23</v>
      </c>
    </row>
    <row r="24" spans="2:3" ht="24.95" customHeight="1" x14ac:dyDescent="0.2">
      <c r="B24" s="23" t="s">
        <v>206</v>
      </c>
      <c r="C24" s="23" t="s">
        <v>24</v>
      </c>
    </row>
    <row r="25" spans="2:3" ht="24.95" customHeight="1" x14ac:dyDescent="0.2">
      <c r="B25" s="23" t="s">
        <v>211</v>
      </c>
      <c r="C25" s="23" t="s">
        <v>25</v>
      </c>
    </row>
    <row r="26" spans="2:3" ht="24.95" customHeight="1" x14ac:dyDescent="0.2">
      <c r="B26" s="23" t="s">
        <v>210</v>
      </c>
      <c r="C26" s="23" t="s">
        <v>26</v>
      </c>
    </row>
    <row r="27" spans="2:3" ht="24.95" customHeight="1" x14ac:dyDescent="0.2">
      <c r="B27" s="23" t="s">
        <v>209</v>
      </c>
      <c r="C27" s="23" t="s">
        <v>27</v>
      </c>
    </row>
    <row r="28" spans="2:3" ht="24.95" customHeight="1" x14ac:dyDescent="0.2">
      <c r="B28" s="23" t="s">
        <v>208</v>
      </c>
      <c r="C28" s="23" t="s">
        <v>28</v>
      </c>
    </row>
    <row r="29" spans="2:3" ht="24.95" customHeight="1" x14ac:dyDescent="0.2">
      <c r="B29" s="23" t="s">
        <v>207</v>
      </c>
      <c r="C29" s="23" t="s">
        <v>29</v>
      </c>
    </row>
    <row r="30" spans="2:3" ht="24.95" customHeight="1" x14ac:dyDescent="0.2">
      <c r="B30" s="23" t="str">
        <f>'26'!A1</f>
        <v>جدول 26- حداقل، حداكثر، متوسط و درصد تغييرات دستمزد ساعتي نيروي انساني منتخب گروه آلومینیوم کار:نيمه‌ اول 1400</v>
      </c>
      <c r="C30" s="23" t="s">
        <v>30</v>
      </c>
    </row>
  </sheetData>
  <hyperlinks>
    <hyperlink ref="B4" location="'مشخصات اساسی طرح'!A1" display="مشخصات اساسي طرح" xr:uid="{00000000-0004-0000-0100-000000000000}"/>
    <hyperlink ref="B5" location="'1'!A1" display="حداقل، حداكثر، متوسط و درصد تغييرات دستمزد ساعتي نيروي انساني منتخب گروه رانندگان ماشين‌آلات حمل و نقل: نيمه‌ي اول 1400" xr:uid="{00000000-0004-0000-0100-000001000000}"/>
    <hyperlink ref="B6" location="'2'!A1" display="حداقل، حداكثر، متوسط و درصد تغييرات دستمزد ساعتي نيروي انساني منتخب گروه رانندگان ماشين‌هاي سنگين: نيمه‌ي اول 1400" xr:uid="{00000000-0004-0000-0100-000002000000}"/>
    <hyperlink ref="B7" location="'3'!A1" display="حداقل، حداكثر، متوسط و درصد تغييرات دستمزد ساعتي نيروي انساني منتخب گروه كارهاي بنايي ابنيه‌ي‌ ساختمان: نيمه‌ي اول 1400" xr:uid="{00000000-0004-0000-0100-000003000000}"/>
    <hyperlink ref="B8" location="'4'!A1" display="حداقل، حداكثر، متوسط و درصد تغييرات دستمزد ساعتي نيروي انساني منتخب گروه قالب‌بند چوبي :نيمه‌ي اول 1400" xr:uid="{00000000-0004-0000-0100-000004000000}"/>
    <hyperlink ref="B9" location="'5'!A1" display="حداقل، حداكثر، متوسط و درصد تغييرات دستمزد ساعتي نيروي انساني منتخب  گروه قالب‌بند فلزي: نيمه‌ي اول 1400" xr:uid="{00000000-0004-0000-0100-000005000000}"/>
    <hyperlink ref="B10" location="'6'!A1" display="حداقل، حداكثر، متوسط و درصد تغييرات دستمزد ساعتي نيروي انساني منتخب گروه آرماتور‌بند: نيمه‌ي اول 1400" xr:uid="{00000000-0004-0000-0100-000006000000}"/>
    <hyperlink ref="B11" location="'7'!A1" display="حداقل، حداكثر، متوسط و درصد تغييرات دستمزد ساعتي نيروي انساني منتخب گروه كارهاي بتني : نيمه‌ي اول 1400" xr:uid="{00000000-0004-0000-0100-000007000000}"/>
    <hyperlink ref="B12" location="'8'!A1" display="حداقل، حداكثر، متوسط و درصد تغييرات دستمزد ساعتي نيروي انساني منتخب گروه اسكلت‌ساز ساختمان: نيمه‌ي اول 1400" xr:uid="{00000000-0004-0000-0100-000008000000}"/>
    <hyperlink ref="B13" location="'9'!A1" display="حداقل، حداكثر، متوسط و درصد تغييرات دستمزد ساعتي نيروي انساني منتخب گروه آهنگر در و پنجره‌ساز ساختمان: نيمه‌ي اول 1400" xr:uid="{00000000-0004-0000-0100-000009000000}"/>
    <hyperlink ref="B14" location="'10'!A1" display="حداقل، حداكثر، متوسط و درصد تغييرات دستمزد ساعتي نيروي انساني منتخب گروه  عايق‌كار و آسفالت‌كار ابنيه‌‌ي ساختمان: نيمه‌ي اول 1400" xr:uid="{00000000-0004-0000-0100-00000A000000}"/>
    <hyperlink ref="B15" location="'11'!A1" display="حداقل، حداكثر، متوسط و درصد تغييرات دستمزد ساعتي نيروي انساني منتخب گروه سيمان‌كار : نيمه‌ي اول 1400" xr:uid="{00000000-0004-0000-0100-00000B000000}"/>
    <hyperlink ref="B16" location="'12'!A1" display="حداقل، حداكثر، متوسط و درصد تغييرات دستمزد ساعتي نيروي انساني منتخب گروه سنگ‌كار: نيمه‌ي اول 1400" xr:uid="{00000000-0004-0000-0100-00000C000000}"/>
    <hyperlink ref="B17" location="'13'!A1" display="حداقل، حداكثر، متوسط و درصد تغييرات دستمزد ساعتي نيروي انساني منتخب گروه كاشي‌‌كار: نيمه‌ي اول 1400" xr:uid="{00000000-0004-0000-0100-00000D000000}"/>
    <hyperlink ref="B18" location="'14'!A1" display="حداقل، حداكثر، متوسط و درصد تغييرات دستمزد ساعتي نيروي انساني منتخب گروه گچ‌كار: نيمه‌ي اول 1400" xr:uid="{00000000-0004-0000-0100-00000E000000}"/>
    <hyperlink ref="B19" location="'15'!A1" display="حداقل، حداكثر، متوسط و درصد تغييرات دستمزد ساعتي نيروي انساني منتخب گروه بنا و سنگ‌تراش ابنيه‌‌ي راه : نيمه‌ي اول 1400" xr:uid="{00000000-0004-0000-0100-00000F000000}"/>
    <hyperlink ref="B20" location="'16'!A1" display="حداقل، حداكثر، متوسط و درصد تغييرات دستمزد ساعتي نيروي انساني منتخب گروه آسفالت‌كار راه و محوطه: نيمه‌ي اول 1400" xr:uid="{00000000-0004-0000-0100-000010000000}"/>
    <hyperlink ref="B21" location="'17'!A1" display="حداقل، حداكثر، متوسط و درصد تغييرات دستمزد ساعتي نيروي انساني منتخب گروه لوله‌كش تاسيسات ابنيه :نيمه‌ي اول 1400" xr:uid="{00000000-0004-0000-0100-000011000000}"/>
    <hyperlink ref="B22" location="'18'!A1" display="حداقل، حداكثر، متوسط و درصد تغييرات دستمزد ساعتي نيروي انساني منتخب گروه عايق‌كار تاسيساتي: نيمه‌ي اول 1400" xr:uid="{00000000-0004-0000-0100-000012000000}"/>
    <hyperlink ref="B23" location="'19'!A1" display="حداقل، حداكثر، متوسط و درصد تغييرات دستمزد ساعتي نيروي انساني منتخب گروه كانال‌ساز، :نيمه‌ي اول 1400" xr:uid="{00000000-0004-0000-0100-000013000000}"/>
    <hyperlink ref="B24" location="'20'!A1" display="حداقل، حداكثر، متوسط و درصد تغييرات دستمزد ساعتي نيروي انساني منتخب گروه سيم‌كش ساختمان: نيمه‌ي اول 1400" xr:uid="{00000000-0004-0000-0100-000014000000}"/>
    <hyperlink ref="B29" location="'25'!A1" display="حداقل، حداكثر، متوسط و درصد تغييرات دستمزد ساعتي نيروي انساني منتخب گروه نقاش ساختمان : نيمه‌ي اول 1400" xr:uid="{00000000-0004-0000-0100-000016000000}"/>
    <hyperlink ref="B28" location="'24'!A1" display="حداقل، حداكثر، متوسط و درصد تغييرات دستمزد ساعتي نيروي انساني منتخب گروه شيشه‌بر: نيمه‌ي اول 1400" xr:uid="{00000000-0004-0000-0100-000017000000}"/>
    <hyperlink ref="B27" location="'23'!A1" display="حداقل، حداكثر، متوسط و درصد تغييرات دستمزد ساعتي نيروي انساني منتخب گروه كارگر: نيمه‌ي اول 1400" xr:uid="{00000000-0004-0000-0100-000018000000}"/>
    <hyperlink ref="B26" location="'22'!A1" display="حداقل، حداكثر، متوسط و درصد تغييرات دستمزد ساعتي نيروي انساني منتخب گروه  كابل‌كش و مفصل‌بند فشارقوی، :نيمه‌ي اول 1400" xr:uid="{00000000-0004-0000-0100-000019000000}"/>
    <hyperlink ref="B25"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100-00001A000000}"/>
    <hyperlink ref="B30" location="'26'!A1" display="حداقل، حداكثر، متوسط و درصد تغييرات دستمزد ساعتي نيروي انساني منتخب گروه آلومينيوم‌كار: نيمه‌ي اول 1400" xr:uid="{00000000-0004-0000-0100-000015000000}"/>
  </hyperlinks>
  <pageMargins left="0.7" right="0.7" top="0.75" bottom="0.75" header="0.3" footer="0.3"/>
  <pageSetup paperSize="9" scale="51" orientation="portrait" r:id="rId1"/>
  <colBreaks count="1" manualBreakCount="1">
    <brk id="1" max="29"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I17"/>
  <sheetViews>
    <sheetView rightToLeft="1" topLeftCell="A4" workbookViewId="0">
      <selection activeCell="D4" sqref="D4"/>
    </sheetView>
  </sheetViews>
  <sheetFormatPr defaultColWidth="9.140625" defaultRowHeight="12.75" x14ac:dyDescent="0.2"/>
  <cols>
    <col min="1" max="1" width="32.42578125" style="7" customWidth="1"/>
    <col min="2" max="2" width="12" style="7" customWidth="1"/>
    <col min="3" max="6" width="9.140625" style="7"/>
    <col min="7" max="7" width="6" style="7" customWidth="1"/>
    <col min="8" max="8" width="13.42578125" style="7" customWidth="1"/>
    <col min="9" max="16384" width="9.140625" style="7"/>
  </cols>
  <sheetData>
    <row r="1" spans="1:9" ht="49.5" customHeight="1" x14ac:dyDescent="0.2">
      <c r="A1" s="49" t="s">
        <v>177</v>
      </c>
      <c r="B1" s="49"/>
      <c r="C1" s="49"/>
      <c r="D1" s="49"/>
      <c r="E1" s="49"/>
      <c r="F1" s="49"/>
      <c r="G1" s="49"/>
      <c r="H1" s="49"/>
      <c r="I1" s="35" t="s">
        <v>212</v>
      </c>
    </row>
    <row r="2" spans="1:9" ht="21" customHeight="1" x14ac:dyDescent="0.2">
      <c r="A2" s="39" t="s">
        <v>33</v>
      </c>
      <c r="B2" s="39" t="s">
        <v>153</v>
      </c>
      <c r="C2" s="46" t="s">
        <v>31</v>
      </c>
      <c r="D2" s="50"/>
      <c r="E2" s="50"/>
      <c r="F2" s="46" t="s">
        <v>32</v>
      </c>
      <c r="G2" s="50"/>
      <c r="H2" s="50"/>
    </row>
    <row r="3" spans="1:9" ht="36" customHeight="1" x14ac:dyDescent="0.2">
      <c r="A3" s="40"/>
      <c r="B3" s="40"/>
      <c r="C3" s="18" t="s">
        <v>35</v>
      </c>
      <c r="D3" s="18" t="s">
        <v>36</v>
      </c>
      <c r="E3" s="18" t="s">
        <v>37</v>
      </c>
      <c r="F3" s="46" t="s">
        <v>38</v>
      </c>
      <c r="G3" s="50"/>
      <c r="H3" s="18" t="s">
        <v>39</v>
      </c>
    </row>
    <row r="4" spans="1:9" ht="23.25" customHeight="1" x14ac:dyDescent="0.2">
      <c r="A4" s="33" t="s">
        <v>99</v>
      </c>
      <c r="B4" s="3" t="s">
        <v>41</v>
      </c>
      <c r="C4" s="9">
        <v>562500</v>
      </c>
      <c r="D4" s="3">
        <v>750000</v>
      </c>
      <c r="E4" s="9">
        <v>665227</v>
      </c>
      <c r="F4" s="52">
        <v>22.875941342603401</v>
      </c>
      <c r="G4" s="53"/>
      <c r="H4" s="4">
        <v>60.099299894827801</v>
      </c>
    </row>
    <row r="5" spans="1:9" ht="23.25" customHeight="1" x14ac:dyDescent="0.2">
      <c r="A5" s="33" t="s">
        <v>100</v>
      </c>
      <c r="B5" s="3" t="s">
        <v>41</v>
      </c>
      <c r="C5" s="9">
        <v>500000</v>
      </c>
      <c r="D5" s="3">
        <v>650000</v>
      </c>
      <c r="E5" s="9">
        <v>590938</v>
      </c>
      <c r="F5" s="52">
        <v>26.551922784520102</v>
      </c>
      <c r="G5" s="53"/>
      <c r="H5" s="4">
        <v>68.207449155316496</v>
      </c>
    </row>
    <row r="6" spans="1:9" ht="23.25" customHeight="1" x14ac:dyDescent="0.2">
      <c r="A6" s="33" t="s">
        <v>101</v>
      </c>
      <c r="B6" s="3" t="s">
        <v>41</v>
      </c>
      <c r="C6" s="9">
        <v>400000</v>
      </c>
      <c r="D6" s="3">
        <v>625000</v>
      </c>
      <c r="E6" s="9">
        <v>514493</v>
      </c>
      <c r="F6" s="52">
        <v>25.275878525790901</v>
      </c>
      <c r="G6" s="53"/>
      <c r="H6" s="4">
        <v>64.406801325497995</v>
      </c>
    </row>
    <row r="7" spans="1:9" ht="23.25" customHeight="1" x14ac:dyDescent="0.2">
      <c r="A7" s="33" t="s">
        <v>102</v>
      </c>
      <c r="B7" s="3" t="s">
        <v>41</v>
      </c>
      <c r="C7" s="9">
        <v>450000</v>
      </c>
      <c r="D7" s="3">
        <v>687500</v>
      </c>
      <c r="E7" s="9">
        <v>583701</v>
      </c>
      <c r="F7" s="52">
        <v>23.790568010468199</v>
      </c>
      <c r="G7" s="53"/>
      <c r="H7" s="4">
        <v>65.755867611353295</v>
      </c>
    </row>
    <row r="8" spans="1:9" ht="23.25" customHeight="1" x14ac:dyDescent="0.2">
      <c r="A8" s="33" t="s">
        <v>103</v>
      </c>
      <c r="B8" s="3" t="s">
        <v>41</v>
      </c>
      <c r="C8" s="9">
        <v>480000</v>
      </c>
      <c r="D8" s="3">
        <v>687500</v>
      </c>
      <c r="E8" s="9">
        <v>620984</v>
      </c>
      <c r="F8" s="52">
        <v>30.400198230207401</v>
      </c>
      <c r="G8" s="53"/>
      <c r="H8" s="4">
        <v>87.822383802699804</v>
      </c>
    </row>
    <row r="9" spans="1:9" ht="23.25" customHeight="1" x14ac:dyDescent="0.2">
      <c r="A9" s="33" t="s">
        <v>104</v>
      </c>
      <c r="B9" s="3" t="s">
        <v>41</v>
      </c>
      <c r="C9" s="9">
        <v>500000</v>
      </c>
      <c r="D9" s="3">
        <v>687500</v>
      </c>
      <c r="E9" s="9">
        <v>597875</v>
      </c>
      <c r="F9" s="52">
        <v>26.7299176931181</v>
      </c>
      <c r="G9" s="53"/>
      <c r="H9" s="4">
        <v>80.058968088566601</v>
      </c>
    </row>
    <row r="10" spans="1:9" ht="23.25" customHeight="1" x14ac:dyDescent="0.2">
      <c r="A10" s="33" t="s">
        <v>105</v>
      </c>
      <c r="B10" s="3" t="s">
        <v>41</v>
      </c>
      <c r="C10" s="9">
        <v>400000</v>
      </c>
      <c r="D10" s="3">
        <v>625000</v>
      </c>
      <c r="E10" s="9">
        <v>500789</v>
      </c>
      <c r="F10" s="52">
        <v>20.8266480725941</v>
      </c>
      <c r="G10" s="53"/>
      <c r="H10" s="4">
        <v>71.081822498710395</v>
      </c>
    </row>
    <row r="11" spans="1:9" ht="23.25" customHeight="1" x14ac:dyDescent="0.2">
      <c r="A11" s="33" t="s">
        <v>106</v>
      </c>
      <c r="B11" s="3" t="s">
        <v>41</v>
      </c>
      <c r="C11" s="9">
        <v>495000</v>
      </c>
      <c r="D11" s="3">
        <v>625000</v>
      </c>
      <c r="E11" s="9">
        <v>558875</v>
      </c>
      <c r="F11" s="52">
        <v>25.503022627035701</v>
      </c>
      <c r="G11" s="53"/>
      <c r="H11" s="4">
        <v>72.685222378089094</v>
      </c>
    </row>
    <row r="12" spans="1:9" ht="23.25" customHeight="1" x14ac:dyDescent="0.2">
      <c r="A12" s="33" t="s">
        <v>107</v>
      </c>
      <c r="B12" s="3" t="s">
        <v>41</v>
      </c>
      <c r="C12" s="9">
        <v>430000</v>
      </c>
      <c r="D12" s="3">
        <v>500000</v>
      </c>
      <c r="E12" s="9">
        <v>474675</v>
      </c>
      <c r="F12" s="52">
        <v>25.121253018145801</v>
      </c>
      <c r="G12" s="53"/>
      <c r="H12" s="4">
        <v>73.455554012672707</v>
      </c>
    </row>
    <row r="13" spans="1:9" ht="23.25" customHeight="1" x14ac:dyDescent="0.2">
      <c r="A13" s="33" t="s">
        <v>108</v>
      </c>
      <c r="B13" s="3" t="s">
        <v>41</v>
      </c>
      <c r="C13" s="9">
        <v>500000</v>
      </c>
      <c r="D13" s="3">
        <v>625000</v>
      </c>
      <c r="E13" s="9">
        <v>541973</v>
      </c>
      <c r="F13" s="52">
        <v>14.7606000033879</v>
      </c>
      <c r="G13" s="53"/>
      <c r="H13" s="4">
        <v>63.466938521907799</v>
      </c>
    </row>
    <row r="14" spans="1:9" ht="23.25" customHeight="1" x14ac:dyDescent="0.2">
      <c r="A14" s="33" t="s">
        <v>109</v>
      </c>
      <c r="B14" s="3" t="s">
        <v>41</v>
      </c>
      <c r="C14" s="9">
        <v>425000</v>
      </c>
      <c r="D14" s="3">
        <v>562500</v>
      </c>
      <c r="E14" s="9">
        <v>468825</v>
      </c>
      <c r="F14" s="52">
        <v>14.302397589245199</v>
      </c>
      <c r="G14" s="53"/>
      <c r="H14" s="4">
        <v>70.303464008601907</v>
      </c>
    </row>
    <row r="15" spans="1:9" ht="23.25" customHeight="1" x14ac:dyDescent="0.2">
      <c r="A15" s="33" t="s">
        <v>110</v>
      </c>
      <c r="B15" s="3" t="s">
        <v>41</v>
      </c>
      <c r="C15" s="9">
        <v>500000</v>
      </c>
      <c r="D15" s="3">
        <v>785714</v>
      </c>
      <c r="E15" s="9">
        <v>601448</v>
      </c>
      <c r="F15" s="52">
        <v>17.514839607194901</v>
      </c>
      <c r="G15" s="53"/>
      <c r="H15" s="4">
        <v>77.375384125373799</v>
      </c>
    </row>
    <row r="16" spans="1:9" ht="23.25" customHeight="1" x14ac:dyDescent="0.2">
      <c r="A16" s="33" t="s">
        <v>111</v>
      </c>
      <c r="B16" s="3" t="s">
        <v>41</v>
      </c>
      <c r="C16" s="9">
        <v>500000</v>
      </c>
      <c r="D16" s="3">
        <v>714285</v>
      </c>
      <c r="E16" s="9">
        <v>551922</v>
      </c>
      <c r="F16" s="52">
        <v>13.110823284448299</v>
      </c>
      <c r="G16" s="53"/>
      <c r="H16" s="4">
        <v>64.042799821667401</v>
      </c>
    </row>
    <row r="17" spans="1:8" ht="23.25" customHeight="1" x14ac:dyDescent="0.2">
      <c r="A17" s="33" t="s">
        <v>112</v>
      </c>
      <c r="B17" s="3" t="s">
        <v>41</v>
      </c>
      <c r="C17" s="9">
        <v>312500</v>
      </c>
      <c r="D17" s="3">
        <v>500000</v>
      </c>
      <c r="E17" s="9">
        <v>383863</v>
      </c>
      <c r="F17" s="52">
        <v>20.9333463551101</v>
      </c>
      <c r="G17" s="53"/>
      <c r="H17" s="4">
        <v>67.110567420964202</v>
      </c>
    </row>
  </sheetData>
  <mergeCells count="20">
    <mergeCell ref="F16:G16"/>
    <mergeCell ref="F17:G17"/>
    <mergeCell ref="F13:G13"/>
    <mergeCell ref="F14:G14"/>
    <mergeCell ref="F15:G15"/>
    <mergeCell ref="F10:G10"/>
    <mergeCell ref="F11:G11"/>
    <mergeCell ref="F12:G12"/>
    <mergeCell ref="F7:G7"/>
    <mergeCell ref="F8:G8"/>
    <mergeCell ref="F9:G9"/>
    <mergeCell ref="F4:G4"/>
    <mergeCell ref="F5:G5"/>
    <mergeCell ref="F6:G6"/>
    <mergeCell ref="A1:H1"/>
    <mergeCell ref="C2:E2"/>
    <mergeCell ref="F2:H2"/>
    <mergeCell ref="F3:G3"/>
    <mergeCell ref="A2:A3"/>
    <mergeCell ref="B2:B3"/>
  </mergeCells>
  <hyperlinks>
    <hyperlink ref="I1" location="'فهرست جداول'!B21"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A1:I5"/>
  <sheetViews>
    <sheetView rightToLeft="1" workbookViewId="0">
      <selection activeCell="I1" sqref="I1"/>
    </sheetView>
  </sheetViews>
  <sheetFormatPr defaultColWidth="9.140625" defaultRowHeight="12.75" x14ac:dyDescent="0.2"/>
  <cols>
    <col min="1" max="1" width="28.5703125" style="7" customWidth="1"/>
    <col min="2" max="6" width="9.140625" style="7"/>
    <col min="7" max="7" width="4.7109375" style="7" customWidth="1"/>
    <col min="8" max="8" width="12.85546875" style="7" customWidth="1"/>
    <col min="9" max="16384" width="9.140625" style="7"/>
  </cols>
  <sheetData>
    <row r="1" spans="1:9" ht="48" customHeight="1" x14ac:dyDescent="0.2">
      <c r="A1" s="49" t="s">
        <v>178</v>
      </c>
      <c r="B1" s="49"/>
      <c r="C1" s="49"/>
      <c r="D1" s="49"/>
      <c r="E1" s="49"/>
      <c r="F1" s="49"/>
      <c r="G1" s="49"/>
      <c r="H1" s="49"/>
      <c r="I1" s="35" t="s">
        <v>212</v>
      </c>
    </row>
    <row r="2" spans="1:9" ht="24" customHeight="1" x14ac:dyDescent="0.2">
      <c r="A2" s="39" t="s">
        <v>33</v>
      </c>
      <c r="B2" s="39" t="s">
        <v>153</v>
      </c>
      <c r="C2" s="46" t="s">
        <v>31</v>
      </c>
      <c r="D2" s="50"/>
      <c r="E2" s="50"/>
      <c r="F2" s="46" t="s">
        <v>32</v>
      </c>
      <c r="G2" s="50"/>
      <c r="H2" s="50"/>
    </row>
    <row r="3" spans="1:9" ht="51" customHeight="1" x14ac:dyDescent="0.2">
      <c r="A3" s="40"/>
      <c r="B3" s="40"/>
      <c r="C3" s="18" t="s">
        <v>35</v>
      </c>
      <c r="D3" s="18" t="s">
        <v>36</v>
      </c>
      <c r="E3" s="18" t="s">
        <v>37</v>
      </c>
      <c r="F3" s="46" t="s">
        <v>38</v>
      </c>
      <c r="G3" s="50"/>
      <c r="H3" s="18" t="s">
        <v>39</v>
      </c>
    </row>
    <row r="4" spans="1:9" ht="25.5" x14ac:dyDescent="0.2">
      <c r="A4" s="33" t="s">
        <v>52</v>
      </c>
      <c r="B4" s="3" t="s">
        <v>41</v>
      </c>
      <c r="C4" s="9">
        <v>480000</v>
      </c>
      <c r="D4" s="3">
        <v>750000</v>
      </c>
      <c r="E4" s="9">
        <v>637279</v>
      </c>
      <c r="F4" s="52">
        <v>40.057009234880702</v>
      </c>
      <c r="G4" s="53"/>
      <c r="H4" s="4">
        <v>95.202330375439203</v>
      </c>
    </row>
    <row r="5" spans="1:9" ht="25.5" x14ac:dyDescent="0.2">
      <c r="A5" s="33" t="s">
        <v>53</v>
      </c>
      <c r="B5" s="3" t="s">
        <v>41</v>
      </c>
      <c r="C5" s="9">
        <v>400000</v>
      </c>
      <c r="D5" s="3">
        <v>687500</v>
      </c>
      <c r="E5" s="9">
        <v>541632</v>
      </c>
      <c r="F5" s="52">
        <v>40.820067233969503</v>
      </c>
      <c r="G5" s="53"/>
      <c r="H5" s="4">
        <v>94.082551877107406</v>
      </c>
    </row>
  </sheetData>
  <mergeCells count="8">
    <mergeCell ref="F4:G4"/>
    <mergeCell ref="F5:G5"/>
    <mergeCell ref="A1:H1"/>
    <mergeCell ref="C2:E2"/>
    <mergeCell ref="F2:H2"/>
    <mergeCell ref="F3:G3"/>
    <mergeCell ref="A2:A3"/>
    <mergeCell ref="B2:B3"/>
  </mergeCells>
  <hyperlinks>
    <hyperlink ref="I1" location="'فهرست جداول'!B22"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sheetPr>
  <dimension ref="A1:I5"/>
  <sheetViews>
    <sheetView rightToLeft="1" workbookViewId="0">
      <selection activeCell="I1" sqref="I1"/>
    </sheetView>
  </sheetViews>
  <sheetFormatPr defaultColWidth="9.140625" defaultRowHeight="12.75" x14ac:dyDescent="0.2"/>
  <cols>
    <col min="1" max="1" width="21.42578125" style="7" customWidth="1"/>
    <col min="2" max="2" width="12.28515625" style="7" customWidth="1"/>
    <col min="3" max="6" width="9.140625" style="7"/>
    <col min="7" max="7" width="5.140625" style="7" customWidth="1"/>
    <col min="8" max="8" width="15.42578125" style="7" customWidth="1"/>
    <col min="9" max="16384" width="9.140625" style="7"/>
  </cols>
  <sheetData>
    <row r="1" spans="1:9" ht="42" customHeight="1" x14ac:dyDescent="0.2">
      <c r="A1" s="55" t="s">
        <v>179</v>
      </c>
      <c r="B1" s="55"/>
      <c r="C1" s="55"/>
      <c r="D1" s="55"/>
      <c r="E1" s="55"/>
      <c r="F1" s="55"/>
      <c r="G1" s="55"/>
      <c r="H1" s="55"/>
      <c r="I1" s="35" t="s">
        <v>212</v>
      </c>
    </row>
    <row r="2" spans="1:9" ht="21" customHeight="1" x14ac:dyDescent="0.2">
      <c r="A2" s="39" t="s">
        <v>33</v>
      </c>
      <c r="B2" s="39" t="s">
        <v>153</v>
      </c>
      <c r="C2" s="46" t="s">
        <v>31</v>
      </c>
      <c r="D2" s="50"/>
      <c r="E2" s="50"/>
      <c r="F2" s="46" t="s">
        <v>32</v>
      </c>
      <c r="G2" s="50"/>
      <c r="H2" s="50"/>
    </row>
    <row r="3" spans="1:9" ht="25.5" x14ac:dyDescent="0.2">
      <c r="A3" s="40"/>
      <c r="B3" s="40"/>
      <c r="C3" s="18" t="s">
        <v>35</v>
      </c>
      <c r="D3" s="18" t="s">
        <v>36</v>
      </c>
      <c r="E3" s="18" t="s">
        <v>37</v>
      </c>
      <c r="F3" s="46" t="s">
        <v>38</v>
      </c>
      <c r="G3" s="50"/>
      <c r="H3" s="18" t="s">
        <v>39</v>
      </c>
    </row>
    <row r="4" spans="1:9" ht="22.5" customHeight="1" x14ac:dyDescent="0.2">
      <c r="A4" s="33" t="s">
        <v>92</v>
      </c>
      <c r="B4" s="3" t="s">
        <v>41</v>
      </c>
      <c r="C4" s="9">
        <v>500000</v>
      </c>
      <c r="D4" s="3">
        <v>812500</v>
      </c>
      <c r="E4" s="9">
        <v>661222</v>
      </c>
      <c r="F4" s="52">
        <v>39.002711850154498</v>
      </c>
      <c r="G4" s="53"/>
      <c r="H4" s="4">
        <v>91.233402840641205</v>
      </c>
    </row>
    <row r="5" spans="1:9" ht="22.5" customHeight="1" x14ac:dyDescent="0.2">
      <c r="A5" s="33" t="s">
        <v>93</v>
      </c>
      <c r="B5" s="3" t="s">
        <v>41</v>
      </c>
      <c r="C5" s="9">
        <v>400000</v>
      </c>
      <c r="D5" s="3">
        <v>687500</v>
      </c>
      <c r="E5" s="9">
        <v>533287</v>
      </c>
      <c r="F5" s="52">
        <v>34.582790749321099</v>
      </c>
      <c r="G5" s="53"/>
      <c r="H5" s="4">
        <v>81.975676837715895</v>
      </c>
    </row>
  </sheetData>
  <mergeCells count="8">
    <mergeCell ref="F4:G4"/>
    <mergeCell ref="F5:G5"/>
    <mergeCell ref="A1:H1"/>
    <mergeCell ref="C2:E2"/>
    <mergeCell ref="F2:H2"/>
    <mergeCell ref="F3:G3"/>
    <mergeCell ref="B2:B3"/>
    <mergeCell ref="A2:A3"/>
  </mergeCells>
  <hyperlinks>
    <hyperlink ref="I1" location="'فهرست جداول'!B23"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I6"/>
  <sheetViews>
    <sheetView rightToLeft="1" workbookViewId="0">
      <selection activeCell="I1" sqref="I1"/>
    </sheetView>
  </sheetViews>
  <sheetFormatPr defaultColWidth="9.140625" defaultRowHeight="12.75" x14ac:dyDescent="0.2"/>
  <cols>
    <col min="1" max="1" width="30.28515625" style="7" customWidth="1"/>
    <col min="2" max="2" width="11.5703125" style="7" customWidth="1"/>
    <col min="3" max="6" width="9.140625" style="7"/>
    <col min="7" max="7" width="6.140625" style="7" customWidth="1"/>
    <col min="8" max="8" width="13.85546875" style="7" customWidth="1"/>
    <col min="9" max="16384" width="9.140625" style="7"/>
  </cols>
  <sheetData>
    <row r="1" spans="1:9" ht="44.25" customHeight="1" x14ac:dyDescent="0.2">
      <c r="A1" s="49" t="s">
        <v>180</v>
      </c>
      <c r="B1" s="49"/>
      <c r="C1" s="49"/>
      <c r="D1" s="49"/>
      <c r="E1" s="49"/>
      <c r="F1" s="49"/>
      <c r="G1" s="49"/>
      <c r="H1" s="49"/>
      <c r="I1" s="35" t="s">
        <v>212</v>
      </c>
    </row>
    <row r="2" spans="1:9" ht="23.25" customHeight="1" x14ac:dyDescent="0.2">
      <c r="A2" s="39" t="s">
        <v>33</v>
      </c>
      <c r="B2" s="39" t="s">
        <v>153</v>
      </c>
      <c r="C2" s="46" t="s">
        <v>31</v>
      </c>
      <c r="D2" s="50"/>
      <c r="E2" s="50"/>
      <c r="F2" s="46" t="s">
        <v>32</v>
      </c>
      <c r="G2" s="50"/>
      <c r="H2" s="50"/>
    </row>
    <row r="3" spans="1:9" ht="32.25" customHeight="1" x14ac:dyDescent="0.2">
      <c r="A3" s="40"/>
      <c r="B3" s="40"/>
      <c r="C3" s="18" t="s">
        <v>35</v>
      </c>
      <c r="D3" s="18" t="s">
        <v>36</v>
      </c>
      <c r="E3" s="18" t="s">
        <v>37</v>
      </c>
      <c r="F3" s="46" t="s">
        <v>38</v>
      </c>
      <c r="G3" s="50"/>
      <c r="H3" s="18" t="s">
        <v>39</v>
      </c>
    </row>
    <row r="4" spans="1:9" ht="26.25" customHeight="1" x14ac:dyDescent="0.2">
      <c r="A4" s="33" t="s">
        <v>144</v>
      </c>
      <c r="B4" s="3" t="s">
        <v>41</v>
      </c>
      <c r="C4" s="9">
        <v>500000</v>
      </c>
      <c r="D4" s="3">
        <v>755375</v>
      </c>
      <c r="E4" s="9">
        <v>666272</v>
      </c>
      <c r="F4" s="52">
        <v>34.384845318821903</v>
      </c>
      <c r="G4" s="53"/>
      <c r="H4" s="4">
        <v>80.334755212957106</v>
      </c>
    </row>
    <row r="5" spans="1:9" ht="26.25" customHeight="1" x14ac:dyDescent="0.2">
      <c r="A5" s="33" t="s">
        <v>145</v>
      </c>
      <c r="B5" s="3" t="s">
        <v>41</v>
      </c>
      <c r="C5" s="9">
        <v>437500</v>
      </c>
      <c r="D5" s="3">
        <v>625000</v>
      </c>
      <c r="E5" s="9">
        <v>547039</v>
      </c>
      <c r="F5" s="52">
        <v>21.033825104209999</v>
      </c>
      <c r="G5" s="53"/>
      <c r="H5" s="4">
        <v>72.930279608642707</v>
      </c>
    </row>
    <row r="6" spans="1:9" ht="26.25" customHeight="1" x14ac:dyDescent="0.2">
      <c r="A6" s="33" t="s">
        <v>146</v>
      </c>
      <c r="B6" s="3" t="s">
        <v>41</v>
      </c>
      <c r="C6" s="9">
        <v>312500</v>
      </c>
      <c r="D6" s="3">
        <v>562500</v>
      </c>
      <c r="E6" s="9">
        <v>455096</v>
      </c>
      <c r="F6" s="52">
        <v>15.2465629581984</v>
      </c>
      <c r="G6" s="53"/>
      <c r="H6" s="4">
        <v>68.647767278117499</v>
      </c>
    </row>
  </sheetData>
  <mergeCells count="9">
    <mergeCell ref="F4:G4"/>
    <mergeCell ref="F5:G5"/>
    <mergeCell ref="F6:G6"/>
    <mergeCell ref="A1:H1"/>
    <mergeCell ref="C2:E2"/>
    <mergeCell ref="F2:H2"/>
    <mergeCell ref="F3:G3"/>
    <mergeCell ref="A2:A3"/>
    <mergeCell ref="B2:B3"/>
  </mergeCells>
  <hyperlinks>
    <hyperlink ref="I1" location="'فهرست جداول'!B24" display="بازگشت به فهرست"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I8"/>
  <sheetViews>
    <sheetView rightToLeft="1" workbookViewId="0">
      <selection activeCell="I1" sqref="I1"/>
    </sheetView>
  </sheetViews>
  <sheetFormatPr defaultColWidth="9.140625" defaultRowHeight="12.75" x14ac:dyDescent="0.2"/>
  <cols>
    <col min="1" max="1" width="38.140625" style="7" customWidth="1"/>
    <col min="2" max="2" width="11.28515625" style="7" customWidth="1"/>
    <col min="3" max="6" width="9.140625" style="7"/>
    <col min="7" max="7" width="7" style="7" customWidth="1"/>
    <col min="8" max="8" width="15" style="7" customWidth="1"/>
    <col min="9" max="16384" width="9.140625" style="7"/>
  </cols>
  <sheetData>
    <row r="1" spans="1:9" ht="37.5" customHeight="1" x14ac:dyDescent="0.2">
      <c r="A1" s="49" t="s">
        <v>181</v>
      </c>
      <c r="B1" s="49"/>
      <c r="C1" s="49"/>
      <c r="D1" s="49"/>
      <c r="E1" s="49"/>
      <c r="F1" s="49"/>
      <c r="G1" s="49"/>
      <c r="H1" s="49"/>
      <c r="I1" s="35" t="s">
        <v>212</v>
      </c>
    </row>
    <row r="2" spans="1:9" ht="20.25" customHeight="1" x14ac:dyDescent="0.2">
      <c r="A2" s="39" t="s">
        <v>33</v>
      </c>
      <c r="B2" s="39" t="s">
        <v>153</v>
      </c>
      <c r="C2" s="46" t="s">
        <v>31</v>
      </c>
      <c r="D2" s="50"/>
      <c r="E2" s="50"/>
      <c r="F2" s="46" t="s">
        <v>32</v>
      </c>
      <c r="G2" s="50"/>
      <c r="H2" s="50"/>
    </row>
    <row r="3" spans="1:9" ht="32.25" customHeight="1" x14ac:dyDescent="0.2">
      <c r="A3" s="40"/>
      <c r="B3" s="40"/>
      <c r="C3" s="18" t="s">
        <v>35</v>
      </c>
      <c r="D3" s="18" t="s">
        <v>36</v>
      </c>
      <c r="E3" s="18" t="s">
        <v>37</v>
      </c>
      <c r="F3" s="46" t="s">
        <v>38</v>
      </c>
      <c r="G3" s="50"/>
      <c r="H3" s="18" t="s">
        <v>39</v>
      </c>
    </row>
    <row r="4" spans="1:9" ht="25.5" customHeight="1" x14ac:dyDescent="0.2">
      <c r="A4" s="33" t="s">
        <v>94</v>
      </c>
      <c r="B4" s="3" t="s">
        <v>41</v>
      </c>
      <c r="C4" s="9">
        <v>550000</v>
      </c>
      <c r="D4" s="3">
        <v>875000</v>
      </c>
      <c r="E4" s="9">
        <v>689911</v>
      </c>
      <c r="F4" s="52">
        <v>38.448216697403502</v>
      </c>
      <c r="G4" s="53"/>
      <c r="H4" s="4">
        <v>61.480144742324001</v>
      </c>
    </row>
    <row r="5" spans="1:9" ht="25.5" customHeight="1" x14ac:dyDescent="0.2">
      <c r="A5" s="33" t="s">
        <v>95</v>
      </c>
      <c r="B5" s="3" t="s">
        <v>41</v>
      </c>
      <c r="C5" s="9">
        <v>500000</v>
      </c>
      <c r="D5" s="3">
        <v>750000</v>
      </c>
      <c r="E5" s="9">
        <v>613919</v>
      </c>
      <c r="F5" s="52">
        <v>36.043406674983999</v>
      </c>
      <c r="G5" s="53"/>
      <c r="H5" s="4">
        <v>69.053834503648602</v>
      </c>
    </row>
    <row r="6" spans="1:9" ht="25.5" customHeight="1" x14ac:dyDescent="0.2">
      <c r="A6" s="33" t="s">
        <v>96</v>
      </c>
      <c r="B6" s="3" t="s">
        <v>41</v>
      </c>
      <c r="C6" s="9">
        <v>375000</v>
      </c>
      <c r="D6" s="3">
        <v>562875</v>
      </c>
      <c r="E6" s="9">
        <v>483313</v>
      </c>
      <c r="F6" s="52">
        <v>23.5927099395734</v>
      </c>
      <c r="G6" s="53"/>
      <c r="H6" s="4">
        <v>52.306116660889302</v>
      </c>
    </row>
    <row r="7" spans="1:9" ht="25.5" customHeight="1" x14ac:dyDescent="0.2">
      <c r="A7" s="33" t="s">
        <v>97</v>
      </c>
      <c r="B7" s="3" t="s">
        <v>41</v>
      </c>
      <c r="C7" s="9">
        <v>480000</v>
      </c>
      <c r="D7" s="3">
        <v>750000</v>
      </c>
      <c r="E7" s="9">
        <v>661883</v>
      </c>
      <c r="F7" s="52">
        <v>14.814763417227701</v>
      </c>
      <c r="G7" s="53"/>
      <c r="H7" s="4">
        <v>74.136202791407399</v>
      </c>
    </row>
    <row r="8" spans="1:9" ht="25.5" customHeight="1" x14ac:dyDescent="0.2">
      <c r="A8" s="33" t="s">
        <v>98</v>
      </c>
      <c r="B8" s="3" t="s">
        <v>41</v>
      </c>
      <c r="C8" s="9">
        <v>437500</v>
      </c>
      <c r="D8" s="3">
        <v>625000</v>
      </c>
      <c r="E8" s="9">
        <v>550102</v>
      </c>
      <c r="F8" s="52">
        <v>27.232104653287401</v>
      </c>
      <c r="G8" s="53"/>
      <c r="H8" s="4">
        <v>94.276612726643506</v>
      </c>
    </row>
  </sheetData>
  <mergeCells count="11">
    <mergeCell ref="F7:G7"/>
    <mergeCell ref="F8:G8"/>
    <mergeCell ref="F4:G4"/>
    <mergeCell ref="F5:G5"/>
    <mergeCell ref="F6:G6"/>
    <mergeCell ref="A1:H1"/>
    <mergeCell ref="C2:E2"/>
    <mergeCell ref="F2:H2"/>
    <mergeCell ref="F3:G3"/>
    <mergeCell ref="A2:A3"/>
    <mergeCell ref="B2:B3"/>
  </mergeCells>
  <hyperlinks>
    <hyperlink ref="I1" location="'فهرست جداول'!B25"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A1:I7"/>
  <sheetViews>
    <sheetView rightToLeft="1" workbookViewId="0">
      <selection activeCell="I1" sqref="I1"/>
    </sheetView>
  </sheetViews>
  <sheetFormatPr defaultColWidth="9.140625" defaultRowHeight="12.75" x14ac:dyDescent="0.2"/>
  <cols>
    <col min="1" max="1" width="28.5703125" style="7" customWidth="1"/>
    <col min="2" max="2" width="12.140625" style="7" customWidth="1"/>
    <col min="3" max="6" width="9.140625" style="7"/>
    <col min="7" max="7" width="4.140625" style="7" customWidth="1"/>
    <col min="8" max="8" width="14.28515625" style="7" customWidth="1"/>
    <col min="9" max="16384" width="9.140625" style="7"/>
  </cols>
  <sheetData>
    <row r="1" spans="1:9" ht="45" customHeight="1" x14ac:dyDescent="0.2">
      <c r="A1" s="49" t="s">
        <v>182</v>
      </c>
      <c r="B1" s="49"/>
      <c r="C1" s="49"/>
      <c r="D1" s="49"/>
      <c r="E1" s="49"/>
      <c r="F1" s="49"/>
      <c r="G1" s="49"/>
      <c r="H1" s="49"/>
      <c r="I1" s="35" t="s">
        <v>212</v>
      </c>
    </row>
    <row r="2" spans="1:9" ht="21" customHeight="1" x14ac:dyDescent="0.2">
      <c r="A2" s="58" t="s">
        <v>33</v>
      </c>
      <c r="B2" s="58" t="s">
        <v>153</v>
      </c>
      <c r="C2" s="56" t="s">
        <v>31</v>
      </c>
      <c r="D2" s="57"/>
      <c r="E2" s="57"/>
      <c r="F2" s="56" t="s">
        <v>32</v>
      </c>
      <c r="G2" s="57"/>
      <c r="H2" s="57"/>
    </row>
    <row r="3" spans="1:9" ht="36" customHeight="1" x14ac:dyDescent="0.2">
      <c r="A3" s="59"/>
      <c r="B3" s="59"/>
      <c r="C3" s="19" t="s">
        <v>35</v>
      </c>
      <c r="D3" s="19" t="s">
        <v>36</v>
      </c>
      <c r="E3" s="19" t="s">
        <v>37</v>
      </c>
      <c r="F3" s="56" t="s">
        <v>38</v>
      </c>
      <c r="G3" s="57"/>
      <c r="H3" s="19" t="s">
        <v>39</v>
      </c>
    </row>
    <row r="4" spans="1:9" ht="27" customHeight="1" x14ac:dyDescent="0.2">
      <c r="A4" s="33" t="s">
        <v>88</v>
      </c>
      <c r="B4" s="3" t="s">
        <v>41</v>
      </c>
      <c r="C4" s="9">
        <v>600000</v>
      </c>
      <c r="D4" s="3">
        <v>875000</v>
      </c>
      <c r="E4" s="9">
        <v>791967</v>
      </c>
      <c r="F4" s="52">
        <v>17.303072224378099</v>
      </c>
      <c r="G4" s="53"/>
      <c r="H4" s="4">
        <v>73.222265237960897</v>
      </c>
    </row>
    <row r="5" spans="1:9" ht="27" customHeight="1" x14ac:dyDescent="0.2">
      <c r="A5" s="33" t="s">
        <v>89</v>
      </c>
      <c r="B5" s="3" t="s">
        <v>41</v>
      </c>
      <c r="C5" s="9">
        <v>562500</v>
      </c>
      <c r="D5" s="3">
        <v>775000</v>
      </c>
      <c r="E5" s="9">
        <v>718779</v>
      </c>
      <c r="F5" s="52">
        <v>14.119619526647</v>
      </c>
      <c r="G5" s="53"/>
      <c r="H5" s="4">
        <v>71.074315254334095</v>
      </c>
    </row>
    <row r="6" spans="1:9" ht="27" customHeight="1" x14ac:dyDescent="0.2">
      <c r="A6" s="33" t="s">
        <v>90</v>
      </c>
      <c r="B6" s="3" t="s">
        <v>41</v>
      </c>
      <c r="C6" s="9">
        <v>500000</v>
      </c>
      <c r="D6" s="3">
        <v>687500</v>
      </c>
      <c r="E6" s="9">
        <v>585531</v>
      </c>
      <c r="F6" s="52">
        <v>18.566224488349501</v>
      </c>
      <c r="G6" s="53"/>
      <c r="H6" s="4">
        <v>79.631674857805507</v>
      </c>
    </row>
    <row r="7" spans="1:9" ht="27" customHeight="1" x14ac:dyDescent="0.2">
      <c r="A7" s="33" t="s">
        <v>91</v>
      </c>
      <c r="B7" s="3" t="s">
        <v>41</v>
      </c>
      <c r="C7" s="9">
        <v>375000</v>
      </c>
      <c r="D7" s="3">
        <v>500000</v>
      </c>
      <c r="E7" s="9">
        <v>438500</v>
      </c>
      <c r="F7" s="52">
        <v>10.4456108889046</v>
      </c>
      <c r="G7" s="53"/>
      <c r="H7" s="4">
        <v>68.457528341970701</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26" display="بازگشت به فهرست"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I5"/>
  <sheetViews>
    <sheetView rightToLeft="1" tabSelected="1" view="pageBreakPreview" zoomScale="115" zoomScaleNormal="100" zoomScaleSheetLayoutView="115" workbookViewId="0">
      <selection activeCell="D4" sqref="D4"/>
    </sheetView>
  </sheetViews>
  <sheetFormatPr defaultColWidth="9.140625" defaultRowHeight="12.75" x14ac:dyDescent="0.2"/>
  <cols>
    <col min="1" max="1" width="19.28515625" style="7" customWidth="1"/>
    <col min="2" max="2" width="11.42578125" style="7" customWidth="1"/>
    <col min="3" max="6" width="9.140625" style="7"/>
    <col min="7" max="7" width="5.140625" style="7" customWidth="1"/>
    <col min="8" max="8" width="15.140625" style="7" customWidth="1"/>
    <col min="9" max="16384" width="9.140625" style="7"/>
  </cols>
  <sheetData>
    <row r="1" spans="1:9" ht="48" customHeight="1" x14ac:dyDescent="0.2">
      <c r="A1" s="49" t="s">
        <v>183</v>
      </c>
      <c r="B1" s="49"/>
      <c r="C1" s="49"/>
      <c r="D1" s="49"/>
      <c r="E1" s="49"/>
      <c r="F1" s="49"/>
      <c r="G1" s="49"/>
      <c r="H1" s="49"/>
      <c r="I1" s="35" t="s">
        <v>212</v>
      </c>
    </row>
    <row r="2" spans="1:9" ht="21.75" customHeight="1" x14ac:dyDescent="0.2">
      <c r="A2" s="39" t="s">
        <v>33</v>
      </c>
      <c r="B2" s="39" t="s">
        <v>153</v>
      </c>
      <c r="C2" s="46" t="s">
        <v>31</v>
      </c>
      <c r="D2" s="50"/>
      <c r="E2" s="50"/>
      <c r="F2" s="46" t="s">
        <v>32</v>
      </c>
      <c r="G2" s="50"/>
      <c r="H2" s="50"/>
    </row>
    <row r="3" spans="1:9" ht="34.5" customHeight="1" x14ac:dyDescent="0.2">
      <c r="A3" s="40"/>
      <c r="B3" s="40"/>
      <c r="C3" s="18" t="s">
        <v>35</v>
      </c>
      <c r="D3" s="18" t="s">
        <v>36</v>
      </c>
      <c r="E3" s="18" t="s">
        <v>37</v>
      </c>
      <c r="F3" s="46" t="s">
        <v>38</v>
      </c>
      <c r="G3" s="50"/>
      <c r="H3" s="18" t="s">
        <v>39</v>
      </c>
    </row>
    <row r="4" spans="1:9" ht="25.5" customHeight="1" x14ac:dyDescent="0.2">
      <c r="A4" s="33" t="s">
        <v>115</v>
      </c>
      <c r="B4" s="3" t="s">
        <v>41</v>
      </c>
      <c r="C4" s="9">
        <v>300000</v>
      </c>
      <c r="D4" s="3">
        <v>500000</v>
      </c>
      <c r="E4" s="9">
        <v>399228</v>
      </c>
      <c r="F4" s="52">
        <v>21.320452549465301</v>
      </c>
      <c r="G4" s="53"/>
      <c r="H4" s="4">
        <v>64.453104081792404</v>
      </c>
    </row>
    <row r="5" spans="1:9" ht="25.5" customHeight="1" x14ac:dyDescent="0.2">
      <c r="A5" s="33" t="s">
        <v>116</v>
      </c>
      <c r="B5" s="3" t="s">
        <v>41</v>
      </c>
      <c r="C5" s="9">
        <v>250000</v>
      </c>
      <c r="D5" s="3">
        <v>375000</v>
      </c>
      <c r="E5" s="9">
        <v>314813</v>
      </c>
      <c r="F5" s="52">
        <v>27.0534344983453</v>
      </c>
      <c r="G5" s="53"/>
      <c r="H5" s="4">
        <v>72.172909591078906</v>
      </c>
    </row>
  </sheetData>
  <mergeCells count="8">
    <mergeCell ref="F4:G4"/>
    <mergeCell ref="F5:G5"/>
    <mergeCell ref="A1:H1"/>
    <mergeCell ref="C2:E2"/>
    <mergeCell ref="F2:H2"/>
    <mergeCell ref="F3:G3"/>
    <mergeCell ref="A2:A3"/>
    <mergeCell ref="B2:B3"/>
  </mergeCells>
  <hyperlinks>
    <hyperlink ref="I1" location="'فهرست جداول'!B27" display="بازگشت به فهرست" xr:uid="{00000000-0004-0000-1900-000000000000}"/>
  </hyperlinks>
  <pageMargins left="0.7" right="0.7" top="0.75" bottom="0.75" header="0.3" footer="0.3"/>
  <pageSetup paperSize="9" scale="8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I6"/>
  <sheetViews>
    <sheetView rightToLeft="1" workbookViewId="0">
      <selection activeCell="I1" sqref="I1"/>
    </sheetView>
  </sheetViews>
  <sheetFormatPr defaultColWidth="9.140625" defaultRowHeight="12.75" x14ac:dyDescent="0.2"/>
  <cols>
    <col min="1" max="1" width="22" style="7" customWidth="1"/>
    <col min="2" max="2" width="11" style="7" customWidth="1"/>
    <col min="3" max="6" width="9.140625" style="7"/>
    <col min="7" max="7" width="4.7109375" style="7" customWidth="1"/>
    <col min="8" max="8" width="13.7109375" style="7" customWidth="1"/>
    <col min="9" max="16384" width="9.140625" style="7"/>
  </cols>
  <sheetData>
    <row r="1" spans="1:9" ht="44.25" customHeight="1" x14ac:dyDescent="0.2">
      <c r="A1" s="49" t="s">
        <v>184</v>
      </c>
      <c r="B1" s="49"/>
      <c r="C1" s="49"/>
      <c r="D1" s="49"/>
      <c r="E1" s="49"/>
      <c r="F1" s="49"/>
      <c r="G1" s="49"/>
      <c r="H1" s="49"/>
      <c r="I1" s="35" t="s">
        <v>212</v>
      </c>
    </row>
    <row r="2" spans="1:9" ht="21" customHeight="1" x14ac:dyDescent="0.2">
      <c r="A2" s="39" t="s">
        <v>33</v>
      </c>
      <c r="B2" s="39" t="s">
        <v>153</v>
      </c>
      <c r="C2" s="46" t="s">
        <v>31</v>
      </c>
      <c r="D2" s="50"/>
      <c r="E2" s="50"/>
      <c r="F2" s="46" t="s">
        <v>32</v>
      </c>
      <c r="G2" s="50"/>
      <c r="H2" s="50"/>
    </row>
    <row r="3" spans="1:9" ht="34.5" customHeight="1" x14ac:dyDescent="0.2">
      <c r="A3" s="40"/>
      <c r="B3" s="40"/>
      <c r="C3" s="18" t="s">
        <v>35</v>
      </c>
      <c r="D3" s="18" t="s">
        <v>36</v>
      </c>
      <c r="E3" s="18" t="s">
        <v>37</v>
      </c>
      <c r="F3" s="46" t="s">
        <v>38</v>
      </c>
      <c r="G3" s="50"/>
      <c r="H3" s="18" t="s">
        <v>39</v>
      </c>
    </row>
    <row r="4" spans="1:9" ht="22.5" customHeight="1" x14ac:dyDescent="0.2">
      <c r="A4" s="33" t="s">
        <v>137</v>
      </c>
      <c r="B4" s="3" t="s">
        <v>41</v>
      </c>
      <c r="C4" s="9">
        <v>370000</v>
      </c>
      <c r="D4" s="3">
        <v>562500</v>
      </c>
      <c r="E4" s="9">
        <v>502219</v>
      </c>
      <c r="F4" s="52">
        <v>35.806071291433902</v>
      </c>
      <c r="G4" s="53"/>
      <c r="H4" s="4">
        <v>56.000608820441499</v>
      </c>
    </row>
    <row r="5" spans="1:9" ht="22.5" customHeight="1" x14ac:dyDescent="0.2">
      <c r="A5" s="33" t="s">
        <v>138</v>
      </c>
      <c r="B5" s="3" t="s">
        <v>41</v>
      </c>
      <c r="C5" s="9">
        <v>312500</v>
      </c>
      <c r="D5" s="3">
        <v>462500</v>
      </c>
      <c r="E5" s="9">
        <v>409773</v>
      </c>
      <c r="F5" s="52">
        <v>29.689774784469101</v>
      </c>
      <c r="G5" s="53"/>
      <c r="H5" s="4">
        <v>53.876455125798003</v>
      </c>
    </row>
    <row r="6" spans="1:9" ht="22.5" customHeight="1" x14ac:dyDescent="0.2">
      <c r="A6" s="33" t="s">
        <v>139</v>
      </c>
      <c r="B6" s="3" t="s">
        <v>41</v>
      </c>
      <c r="C6" s="9">
        <v>300000</v>
      </c>
      <c r="D6" s="3">
        <v>375000</v>
      </c>
      <c r="E6" s="9">
        <v>331132</v>
      </c>
      <c r="F6" s="52">
        <v>33.390266795035501</v>
      </c>
      <c r="G6" s="53"/>
      <c r="H6" s="4">
        <v>58.515242034313701</v>
      </c>
    </row>
  </sheetData>
  <mergeCells count="9">
    <mergeCell ref="F4:G4"/>
    <mergeCell ref="F5:G5"/>
    <mergeCell ref="F6:G6"/>
    <mergeCell ref="A1:H1"/>
    <mergeCell ref="C2:E2"/>
    <mergeCell ref="F2:H2"/>
    <mergeCell ref="F3:G3"/>
    <mergeCell ref="A2:A3"/>
    <mergeCell ref="B2:B3"/>
  </mergeCells>
  <hyperlinks>
    <hyperlink ref="I1" location="'فهرست جداول'!B28"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I5"/>
  <sheetViews>
    <sheetView rightToLeft="1" view="pageBreakPreview" zoomScale="85" zoomScaleNormal="100" zoomScaleSheetLayoutView="85" workbookViewId="0">
      <selection activeCell="I1" sqref="I1"/>
    </sheetView>
  </sheetViews>
  <sheetFormatPr defaultColWidth="9.140625" defaultRowHeight="12.75" x14ac:dyDescent="0.2"/>
  <cols>
    <col min="1" max="1" width="25" style="7" customWidth="1"/>
    <col min="2" max="2" width="12.28515625" style="7" customWidth="1"/>
    <col min="3" max="6" width="9.140625" style="7"/>
    <col min="7" max="7" width="6" style="7" customWidth="1"/>
    <col min="8" max="8" width="15.42578125" style="7" customWidth="1"/>
    <col min="9" max="16384" width="9.140625" style="7"/>
  </cols>
  <sheetData>
    <row r="1" spans="1:9" ht="45.75" customHeight="1" x14ac:dyDescent="0.2">
      <c r="A1" s="49" t="s">
        <v>185</v>
      </c>
      <c r="B1" s="49"/>
      <c r="C1" s="49"/>
      <c r="D1" s="49"/>
      <c r="E1" s="49"/>
      <c r="F1" s="49"/>
      <c r="G1" s="49"/>
      <c r="H1" s="49"/>
      <c r="I1" s="35" t="s">
        <v>212</v>
      </c>
    </row>
    <row r="2" spans="1:9" ht="24" customHeight="1" x14ac:dyDescent="0.2">
      <c r="A2" s="39" t="s">
        <v>33</v>
      </c>
      <c r="B2" s="39" t="s">
        <v>153</v>
      </c>
      <c r="C2" s="46" t="s">
        <v>31</v>
      </c>
      <c r="D2" s="50"/>
      <c r="E2" s="50"/>
      <c r="F2" s="46" t="s">
        <v>32</v>
      </c>
      <c r="G2" s="50"/>
      <c r="H2" s="50"/>
    </row>
    <row r="3" spans="1:9" ht="39" customHeight="1" x14ac:dyDescent="0.2">
      <c r="A3" s="40"/>
      <c r="B3" s="40"/>
      <c r="C3" s="18" t="s">
        <v>35</v>
      </c>
      <c r="D3" s="18" t="s">
        <v>36</v>
      </c>
      <c r="E3" s="18" t="s">
        <v>37</v>
      </c>
      <c r="F3" s="46" t="s">
        <v>38</v>
      </c>
      <c r="G3" s="50"/>
      <c r="H3" s="18" t="s">
        <v>39</v>
      </c>
    </row>
    <row r="4" spans="1:9" ht="25.5" customHeight="1" x14ac:dyDescent="0.2">
      <c r="A4" s="33" t="s">
        <v>113</v>
      </c>
      <c r="B4" s="3" t="s">
        <v>41</v>
      </c>
      <c r="C4" s="9">
        <v>500000</v>
      </c>
      <c r="D4" s="3">
        <v>750000</v>
      </c>
      <c r="E4" s="9">
        <v>631110</v>
      </c>
      <c r="F4" s="52">
        <v>63.096062601432699</v>
      </c>
      <c r="G4" s="53"/>
      <c r="H4" s="4">
        <v>96.272407230024797</v>
      </c>
    </row>
    <row r="5" spans="1:9" ht="25.5" customHeight="1" x14ac:dyDescent="0.2">
      <c r="A5" s="33" t="s">
        <v>114</v>
      </c>
      <c r="B5" s="3" t="s">
        <v>41</v>
      </c>
      <c r="C5" s="9">
        <v>400000</v>
      </c>
      <c r="D5" s="3">
        <v>625000</v>
      </c>
      <c r="E5" s="9">
        <v>517434</v>
      </c>
      <c r="F5" s="52">
        <v>55.134482024590802</v>
      </c>
      <c r="G5" s="53"/>
      <c r="H5" s="4">
        <v>94.125591830303193</v>
      </c>
    </row>
  </sheetData>
  <mergeCells count="8">
    <mergeCell ref="F4:G4"/>
    <mergeCell ref="F5:G5"/>
    <mergeCell ref="A1:H1"/>
    <mergeCell ref="C2:E2"/>
    <mergeCell ref="F2:H2"/>
    <mergeCell ref="F3:G3"/>
    <mergeCell ref="A2:A3"/>
    <mergeCell ref="B2:B3"/>
  </mergeCells>
  <hyperlinks>
    <hyperlink ref="I1" location="'فهرست جداول'!B29" display="بازگشت به فهرست" xr:uid="{00000000-0004-0000-1B00-000000000000}"/>
  </hyperlinks>
  <pageMargins left="0.7" right="0.7" top="0.75" bottom="0.75" header="0.3" footer="0.3"/>
  <pageSetup paperSize="9" scale="7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249977111117893"/>
  </sheetPr>
  <dimension ref="A1:J5"/>
  <sheetViews>
    <sheetView rightToLeft="1" view="pageBreakPreview" zoomScale="60" zoomScaleNormal="100" workbookViewId="0">
      <selection activeCell="I1" sqref="I1"/>
    </sheetView>
  </sheetViews>
  <sheetFormatPr defaultColWidth="9.140625" defaultRowHeight="12.75" x14ac:dyDescent="0.2"/>
  <cols>
    <col min="1" max="1" width="21.85546875" style="7" customWidth="1"/>
    <col min="2" max="2" width="11" style="7" customWidth="1"/>
    <col min="3" max="6" width="9.140625" style="7"/>
    <col min="7" max="7" width="4.5703125" style="7" customWidth="1"/>
    <col min="8" max="8" width="14.85546875" style="7" customWidth="1"/>
    <col min="9" max="16384" width="9.140625" style="7"/>
  </cols>
  <sheetData>
    <row r="1" spans="1:10" ht="42" customHeight="1" x14ac:dyDescent="0.2">
      <c r="A1" s="49" t="s">
        <v>186</v>
      </c>
      <c r="B1" s="49"/>
      <c r="C1" s="49"/>
      <c r="D1" s="49"/>
      <c r="E1" s="49"/>
      <c r="F1" s="49"/>
      <c r="G1" s="49"/>
      <c r="H1" s="49"/>
      <c r="I1" s="35" t="s">
        <v>212</v>
      </c>
      <c r="J1" s="37"/>
    </row>
    <row r="2" spans="1:10" ht="21" customHeight="1" x14ac:dyDescent="0.2">
      <c r="A2" s="39" t="s">
        <v>33</v>
      </c>
      <c r="B2" s="39" t="s">
        <v>34</v>
      </c>
      <c r="C2" s="46" t="s">
        <v>31</v>
      </c>
      <c r="D2" s="50"/>
      <c r="E2" s="50"/>
      <c r="F2" s="46" t="s">
        <v>32</v>
      </c>
      <c r="G2" s="50"/>
      <c r="H2" s="50"/>
    </row>
    <row r="3" spans="1:10" ht="37.5" customHeight="1" x14ac:dyDescent="0.2">
      <c r="A3" s="40"/>
      <c r="B3" s="40"/>
      <c r="C3" s="18" t="s">
        <v>35</v>
      </c>
      <c r="D3" s="18" t="s">
        <v>36</v>
      </c>
      <c r="E3" s="18" t="s">
        <v>37</v>
      </c>
      <c r="F3" s="46" t="s">
        <v>38</v>
      </c>
      <c r="G3" s="50"/>
      <c r="H3" s="18" t="s">
        <v>39</v>
      </c>
    </row>
    <row r="4" spans="1:10" ht="27.75" customHeight="1" x14ac:dyDescent="0.2">
      <c r="A4" s="33" t="s">
        <v>43</v>
      </c>
      <c r="B4" s="3" t="s">
        <v>41</v>
      </c>
      <c r="C4" s="5">
        <v>500000</v>
      </c>
      <c r="D4" s="6">
        <v>875000</v>
      </c>
      <c r="E4" s="5">
        <v>701522</v>
      </c>
      <c r="F4" s="52">
        <v>71.321884554894595</v>
      </c>
      <c r="G4" s="53"/>
      <c r="H4" s="4">
        <v>123.366988572502</v>
      </c>
    </row>
    <row r="5" spans="1:10" ht="27.75" customHeight="1" x14ac:dyDescent="0.2">
      <c r="A5" s="33" t="s">
        <v>44</v>
      </c>
      <c r="B5" s="3" t="s">
        <v>41</v>
      </c>
      <c r="C5" s="5">
        <v>400000</v>
      </c>
      <c r="D5" s="6">
        <v>750000</v>
      </c>
      <c r="E5" s="5">
        <v>595610</v>
      </c>
      <c r="F5" s="52">
        <v>61.511282008173097</v>
      </c>
      <c r="G5" s="53"/>
      <c r="H5" s="4">
        <v>107.463835508602</v>
      </c>
    </row>
  </sheetData>
  <mergeCells count="8">
    <mergeCell ref="F4:G4"/>
    <mergeCell ref="F5:G5"/>
    <mergeCell ref="A1:H1"/>
    <mergeCell ref="C2:E2"/>
    <mergeCell ref="F2:H2"/>
    <mergeCell ref="F3:G3"/>
    <mergeCell ref="A2:A3"/>
    <mergeCell ref="B2:B3"/>
  </mergeCells>
  <hyperlinks>
    <hyperlink ref="I1" location="'فهرست جداول'!B30" display="بازگشت به فهرست" xr:uid="{00000000-0004-0000-1C00-000000000000}"/>
  </hyperlinks>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B40"/>
  <sheetViews>
    <sheetView rightToLeft="1" topLeftCell="A10" zoomScaleNormal="100" workbookViewId="0">
      <selection activeCell="A2" sqref="A2"/>
    </sheetView>
  </sheetViews>
  <sheetFormatPr defaultColWidth="9.140625" defaultRowHeight="12.75" x14ac:dyDescent="0.2"/>
  <cols>
    <col min="1" max="1" width="183" style="28" customWidth="1"/>
    <col min="2" max="2" width="15.85546875" style="28" customWidth="1"/>
    <col min="3" max="16384" width="9.140625" style="28"/>
  </cols>
  <sheetData>
    <row r="1" spans="1:2" s="26" customFormat="1" ht="43.5" customHeight="1" x14ac:dyDescent="0.2">
      <c r="A1" s="16" t="s">
        <v>214</v>
      </c>
    </row>
    <row r="2" spans="1:2" s="26" customFormat="1" ht="28.5" customHeight="1" x14ac:dyDescent="0.2">
      <c r="A2" s="25" t="s">
        <v>213</v>
      </c>
    </row>
    <row r="3" spans="1:2" s="27" customFormat="1" ht="46.5" customHeight="1" x14ac:dyDescent="0.2">
      <c r="A3" s="15" t="s">
        <v>152</v>
      </c>
    </row>
    <row r="4" spans="1:2" s="27" customFormat="1" ht="39.75" customHeight="1" x14ac:dyDescent="0.2">
      <c r="A4" s="17" t="s">
        <v>154</v>
      </c>
    </row>
    <row r="5" spans="1:2" s="27" customFormat="1" ht="35.25" customHeight="1" x14ac:dyDescent="0.2">
      <c r="A5" s="17" t="s">
        <v>155</v>
      </c>
    </row>
    <row r="6" spans="1:2" s="27" customFormat="1" ht="42.75" customHeight="1" x14ac:dyDescent="0.2">
      <c r="A6" s="17" t="s">
        <v>156</v>
      </c>
    </row>
    <row r="7" spans="1:2" s="27" customFormat="1" ht="45" customHeight="1" x14ac:dyDescent="0.2">
      <c r="A7" s="17" t="s">
        <v>157</v>
      </c>
    </row>
    <row r="8" spans="1:2" s="27" customFormat="1" ht="51" customHeight="1" x14ac:dyDescent="0.2">
      <c r="A8" s="17" t="s">
        <v>158</v>
      </c>
    </row>
    <row r="9" spans="1:2" s="27" customFormat="1" ht="31.5" customHeight="1" x14ac:dyDescent="0.2">
      <c r="A9" s="17" t="s">
        <v>159</v>
      </c>
    </row>
    <row r="10" spans="1:2" s="27" customFormat="1" ht="29.25" customHeight="1" x14ac:dyDescent="0.2">
      <c r="A10" s="17" t="s">
        <v>160</v>
      </c>
    </row>
    <row r="11" spans="1:2" s="27" customFormat="1" ht="40.5" customHeight="1" x14ac:dyDescent="0.2">
      <c r="A11" s="17" t="s">
        <v>161</v>
      </c>
    </row>
    <row r="12" spans="1:2" x14ac:dyDescent="0.2">
      <c r="A12" s="10"/>
    </row>
    <row r="13" spans="1:2" ht="15.75" customHeight="1" x14ac:dyDescent="0.2">
      <c r="A13" s="38"/>
      <c r="B13" s="38"/>
    </row>
    <row r="14" spans="1:2" ht="30.75" customHeight="1" x14ac:dyDescent="0.2">
      <c r="A14" s="38"/>
      <c r="B14" s="38"/>
    </row>
    <row r="15" spans="1:2" x14ac:dyDescent="0.2">
      <c r="A15" s="12"/>
      <c r="B15" s="13"/>
    </row>
    <row r="16" spans="1:2" x14ac:dyDescent="0.2">
      <c r="A16" s="12"/>
      <c r="B16" s="13"/>
    </row>
    <row r="17" spans="1:2" x14ac:dyDescent="0.2">
      <c r="A17" s="12"/>
      <c r="B17" s="13"/>
    </row>
    <row r="18" spans="1:2" x14ac:dyDescent="0.2">
      <c r="A18" s="12"/>
      <c r="B18" s="13"/>
    </row>
    <row r="19" spans="1:2" x14ac:dyDescent="0.2">
      <c r="A19" s="12"/>
      <c r="B19" s="13"/>
    </row>
    <row r="20" spans="1:2" x14ac:dyDescent="0.2">
      <c r="A20" s="12"/>
      <c r="B20" s="13"/>
    </row>
    <row r="21" spans="1:2" x14ac:dyDescent="0.2">
      <c r="A21" s="12"/>
      <c r="B21" s="13"/>
    </row>
    <row r="22" spans="1:2" x14ac:dyDescent="0.2">
      <c r="A22" s="12"/>
      <c r="B22" s="13"/>
    </row>
    <row r="23" spans="1:2" x14ac:dyDescent="0.2">
      <c r="A23" s="12"/>
      <c r="B23" s="13"/>
    </row>
    <row r="24" spans="1:2" x14ac:dyDescent="0.2">
      <c r="A24" s="12"/>
      <c r="B24" s="13"/>
    </row>
    <row r="25" spans="1:2" x14ac:dyDescent="0.2">
      <c r="A25" s="12"/>
      <c r="B25" s="13"/>
    </row>
    <row r="26" spans="1:2" x14ac:dyDescent="0.2">
      <c r="A26" s="12"/>
      <c r="B26" s="13"/>
    </row>
    <row r="27" spans="1:2" x14ac:dyDescent="0.2">
      <c r="A27" s="12"/>
      <c r="B27" s="13"/>
    </row>
    <row r="28" spans="1:2" x14ac:dyDescent="0.2">
      <c r="A28" s="12"/>
      <c r="B28" s="13"/>
    </row>
    <row r="29" spans="1:2" x14ac:dyDescent="0.2">
      <c r="A29" s="12"/>
      <c r="B29" s="13"/>
    </row>
    <row r="30" spans="1:2" x14ac:dyDescent="0.2">
      <c r="A30" s="12"/>
      <c r="B30" s="13"/>
    </row>
    <row r="31" spans="1:2" x14ac:dyDescent="0.2">
      <c r="A31" s="12"/>
      <c r="B31" s="13"/>
    </row>
    <row r="32" spans="1:2" x14ac:dyDescent="0.2">
      <c r="A32" s="12"/>
      <c r="B32" s="13"/>
    </row>
    <row r="33" spans="1:2" x14ac:dyDescent="0.2">
      <c r="A33" s="12"/>
      <c r="B33" s="13"/>
    </row>
    <row r="34" spans="1:2" x14ac:dyDescent="0.2">
      <c r="A34" s="12"/>
      <c r="B34" s="13"/>
    </row>
    <row r="35" spans="1:2" x14ac:dyDescent="0.2">
      <c r="A35" s="12"/>
      <c r="B35" s="13"/>
    </row>
    <row r="36" spans="1:2" x14ac:dyDescent="0.2">
      <c r="A36" s="12"/>
      <c r="B36" s="13"/>
    </row>
    <row r="37" spans="1:2" ht="25.5" x14ac:dyDescent="0.2">
      <c r="A37" s="14" t="s">
        <v>162</v>
      </c>
    </row>
    <row r="38" spans="1:2" x14ac:dyDescent="0.2">
      <c r="A38" s="10"/>
    </row>
    <row r="39" spans="1:2" x14ac:dyDescent="0.2">
      <c r="A39" s="10"/>
    </row>
    <row r="40" spans="1:2" x14ac:dyDescent="0.2">
      <c r="A40" s="11"/>
    </row>
  </sheetData>
  <mergeCells count="2">
    <mergeCell ref="A13:A14"/>
    <mergeCell ref="B13:B14"/>
  </mergeCells>
  <hyperlinks>
    <hyperlink ref="A2" location="'فهرست جداول'!B4" display=" بازگشت به فهرست"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T12"/>
  <sheetViews>
    <sheetView rightToLeft="1" workbookViewId="0">
      <selection activeCell="I1" sqref="I1:R1"/>
    </sheetView>
  </sheetViews>
  <sheetFormatPr defaultColWidth="9.140625" defaultRowHeight="12.75" x14ac:dyDescent="0.2"/>
  <cols>
    <col min="1" max="1" width="37.5703125" style="28" customWidth="1"/>
    <col min="2" max="2" width="12.140625" style="28" customWidth="1"/>
    <col min="3" max="6" width="9.140625" style="28"/>
    <col min="7" max="7" width="3.140625" style="28" customWidth="1"/>
    <col min="8" max="8" width="13.28515625" style="28" customWidth="1"/>
    <col min="9" max="16384" width="9.140625" style="28"/>
  </cols>
  <sheetData>
    <row r="1" spans="1:20" ht="41.25" customHeight="1" x14ac:dyDescent="0.2">
      <c r="A1" s="45" t="s">
        <v>163</v>
      </c>
      <c r="B1" s="45"/>
      <c r="C1" s="45"/>
      <c r="D1" s="45"/>
      <c r="E1" s="45"/>
      <c r="F1" s="45"/>
      <c r="G1" s="45"/>
      <c r="H1" s="45"/>
      <c r="I1" s="41" t="s">
        <v>212</v>
      </c>
      <c r="J1" s="41"/>
      <c r="K1" s="41"/>
      <c r="L1" s="41"/>
      <c r="M1" s="41"/>
      <c r="N1" s="41"/>
      <c r="O1" s="41"/>
      <c r="P1" s="41"/>
      <c r="Q1" s="41"/>
      <c r="R1" s="41"/>
    </row>
    <row r="2" spans="1:20" ht="23.25" customHeight="1" x14ac:dyDescent="0.2">
      <c r="A2" s="39" t="s">
        <v>33</v>
      </c>
      <c r="B2" s="39" t="s">
        <v>153</v>
      </c>
      <c r="C2" s="46" t="s">
        <v>31</v>
      </c>
      <c r="D2" s="47"/>
      <c r="E2" s="47"/>
      <c r="F2" s="46" t="s">
        <v>32</v>
      </c>
      <c r="G2" s="47"/>
      <c r="H2" s="47"/>
    </row>
    <row r="3" spans="1:20" ht="30.75" customHeight="1" x14ac:dyDescent="0.2">
      <c r="A3" s="48"/>
      <c r="B3" s="40"/>
      <c r="C3" s="18" t="s">
        <v>35</v>
      </c>
      <c r="D3" s="18" t="s">
        <v>36</v>
      </c>
      <c r="E3" s="18" t="s">
        <v>37</v>
      </c>
      <c r="F3" s="46" t="s">
        <v>38</v>
      </c>
      <c r="G3" s="47"/>
      <c r="H3" s="18" t="s">
        <v>39</v>
      </c>
    </row>
    <row r="4" spans="1:20" ht="19.5" customHeight="1" x14ac:dyDescent="0.2">
      <c r="A4" s="29" t="s">
        <v>117</v>
      </c>
      <c r="B4" s="1" t="s">
        <v>41</v>
      </c>
      <c r="C4" s="8">
        <v>250000</v>
      </c>
      <c r="D4" s="1">
        <v>388888</v>
      </c>
      <c r="E4" s="8">
        <v>287814</v>
      </c>
      <c r="F4" s="43" t="s">
        <v>151</v>
      </c>
      <c r="G4" s="44"/>
      <c r="H4" s="2" t="s">
        <v>151</v>
      </c>
    </row>
    <row r="5" spans="1:20" ht="18.75" customHeight="1" x14ac:dyDescent="0.2">
      <c r="A5" s="29" t="s">
        <v>118</v>
      </c>
      <c r="B5" s="1" t="s">
        <v>41</v>
      </c>
      <c r="C5" s="8">
        <v>375000</v>
      </c>
      <c r="D5" s="1">
        <v>500000</v>
      </c>
      <c r="E5" s="8">
        <v>415125</v>
      </c>
      <c r="F5" s="43">
        <v>11.330874958095899</v>
      </c>
      <c r="G5" s="44"/>
      <c r="H5" s="2">
        <v>53.919311242366597</v>
      </c>
    </row>
    <row r="6" spans="1:20" ht="18.75" customHeight="1" x14ac:dyDescent="0.2">
      <c r="A6" s="29" t="s">
        <v>119</v>
      </c>
      <c r="B6" s="1" t="s">
        <v>41</v>
      </c>
      <c r="C6" s="8">
        <v>375000</v>
      </c>
      <c r="D6" s="1">
        <v>509375</v>
      </c>
      <c r="E6" s="8">
        <v>440422</v>
      </c>
      <c r="F6" s="43">
        <v>20.055063377402199</v>
      </c>
      <c r="G6" s="44"/>
      <c r="H6" s="2">
        <v>64.021987680344395</v>
      </c>
    </row>
    <row r="7" spans="1:20" ht="23.25" customHeight="1" x14ac:dyDescent="0.2">
      <c r="A7" s="29" t="s">
        <v>120</v>
      </c>
      <c r="B7" s="1" t="s">
        <v>41</v>
      </c>
      <c r="C7" s="8">
        <v>437500</v>
      </c>
      <c r="D7" s="1">
        <v>625000</v>
      </c>
      <c r="E7" s="8">
        <v>518254</v>
      </c>
      <c r="F7" s="43">
        <v>38.849028801071697</v>
      </c>
      <c r="G7" s="44"/>
      <c r="H7" s="2">
        <v>72.808360092163696</v>
      </c>
    </row>
    <row r="8" spans="1:20" ht="20.25" customHeight="1" x14ac:dyDescent="0.2">
      <c r="A8" s="29" t="s">
        <v>121</v>
      </c>
      <c r="B8" s="1" t="s">
        <v>41</v>
      </c>
      <c r="C8" s="8">
        <v>300000</v>
      </c>
      <c r="D8" s="1">
        <v>500000</v>
      </c>
      <c r="E8" s="8">
        <v>370007</v>
      </c>
      <c r="F8" s="43">
        <v>23.451299383756101</v>
      </c>
      <c r="G8" s="44"/>
      <c r="H8" s="2">
        <v>61.9081166941614</v>
      </c>
      <c r="K8" s="42"/>
      <c r="L8" s="42"/>
      <c r="M8" s="42"/>
      <c r="N8" s="42"/>
      <c r="O8" s="42"/>
      <c r="P8" s="42"/>
      <c r="Q8" s="42"/>
      <c r="R8" s="42"/>
      <c r="S8" s="42"/>
      <c r="T8" s="42"/>
    </row>
    <row r="9" spans="1:20" ht="19.5" customHeight="1" x14ac:dyDescent="0.2">
      <c r="A9" s="29" t="s">
        <v>122</v>
      </c>
      <c r="B9" s="1" t="s">
        <v>41</v>
      </c>
      <c r="C9" s="8">
        <v>300000</v>
      </c>
      <c r="D9" s="1">
        <v>444000</v>
      </c>
      <c r="E9" s="8">
        <v>354992</v>
      </c>
      <c r="F9" s="43">
        <v>9.9897753679318395</v>
      </c>
      <c r="G9" s="44"/>
      <c r="H9" s="2">
        <v>58.015107474950703</v>
      </c>
    </row>
    <row r="10" spans="1:20" ht="24" customHeight="1" x14ac:dyDescent="0.2">
      <c r="A10" s="29" t="s">
        <v>123</v>
      </c>
      <c r="B10" s="1" t="s">
        <v>41</v>
      </c>
      <c r="C10" s="8">
        <v>300000</v>
      </c>
      <c r="D10" s="1">
        <v>500000</v>
      </c>
      <c r="E10" s="8">
        <v>377714</v>
      </c>
      <c r="F10" s="43">
        <v>39.484918313687203</v>
      </c>
      <c r="G10" s="44"/>
      <c r="H10" s="2">
        <v>67.545988049982498</v>
      </c>
    </row>
    <row r="11" spans="1:20" ht="19.5" customHeight="1" x14ac:dyDescent="0.2">
      <c r="A11" s="29" t="s">
        <v>124</v>
      </c>
      <c r="B11" s="1" t="s">
        <v>41</v>
      </c>
      <c r="C11" s="8">
        <v>360000</v>
      </c>
      <c r="D11" s="1">
        <v>500000</v>
      </c>
      <c r="E11" s="8">
        <v>413075</v>
      </c>
      <c r="F11" s="43">
        <v>25.221674876847299</v>
      </c>
      <c r="G11" s="44"/>
      <c r="H11" s="2">
        <v>52.975443196421097</v>
      </c>
    </row>
    <row r="12" spans="1:20" ht="21" customHeight="1" x14ac:dyDescent="0.2">
      <c r="A12" s="29" t="s">
        <v>125</v>
      </c>
      <c r="B12" s="1" t="s">
        <v>41</v>
      </c>
      <c r="C12" s="8">
        <v>300000</v>
      </c>
      <c r="D12" s="1">
        <v>388888</v>
      </c>
      <c r="E12" s="8">
        <v>343716</v>
      </c>
      <c r="F12" s="43">
        <v>25.627192982456201</v>
      </c>
      <c r="G12" s="44"/>
      <c r="H12" s="2">
        <v>73.548361036495507</v>
      </c>
    </row>
  </sheetData>
  <mergeCells count="17">
    <mergeCell ref="F12:G12"/>
    <mergeCell ref="F7:G7"/>
    <mergeCell ref="F8:G8"/>
    <mergeCell ref="F9:G9"/>
    <mergeCell ref="F4:G4"/>
    <mergeCell ref="F5:G5"/>
    <mergeCell ref="F6:G6"/>
    <mergeCell ref="B2:B3"/>
    <mergeCell ref="I1:R1"/>
    <mergeCell ref="K8:T8"/>
    <mergeCell ref="F10:G10"/>
    <mergeCell ref="F11:G11"/>
    <mergeCell ref="A1:H1"/>
    <mergeCell ref="C2:E2"/>
    <mergeCell ref="F2:H2"/>
    <mergeCell ref="F3:G3"/>
    <mergeCell ref="A2:A3"/>
  </mergeCells>
  <hyperlinks>
    <hyperlink ref="I1:R1" location="'فهرست جداول'!B5" display="بازگشت به فهرست"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I14"/>
  <sheetViews>
    <sheetView rightToLeft="1" workbookViewId="0">
      <selection activeCell="I1" sqref="I1"/>
    </sheetView>
  </sheetViews>
  <sheetFormatPr defaultColWidth="9.140625" defaultRowHeight="12.75" x14ac:dyDescent="0.2"/>
  <cols>
    <col min="1" max="1" width="42.28515625" style="28" customWidth="1"/>
    <col min="2" max="2" width="9.85546875" style="28" customWidth="1"/>
    <col min="3" max="6" width="9.140625" style="28"/>
    <col min="7" max="7" width="4.28515625" style="28" customWidth="1"/>
    <col min="8" max="8" width="14.140625" style="28" customWidth="1"/>
    <col min="9" max="9" width="16.5703125" style="28" customWidth="1"/>
    <col min="10" max="16384" width="9.140625" style="28"/>
  </cols>
  <sheetData>
    <row r="1" spans="1:9" s="31" customFormat="1" ht="54.75" customHeight="1" x14ac:dyDescent="0.2">
      <c r="A1" s="49" t="s">
        <v>164</v>
      </c>
      <c r="B1" s="49"/>
      <c r="C1" s="49"/>
      <c r="D1" s="49"/>
      <c r="E1" s="49"/>
      <c r="F1" s="49"/>
      <c r="G1" s="49"/>
      <c r="H1" s="49"/>
      <c r="I1" s="30" t="s">
        <v>212</v>
      </c>
    </row>
    <row r="2" spans="1:9" ht="24" customHeight="1" x14ac:dyDescent="0.2">
      <c r="A2" s="39" t="s">
        <v>33</v>
      </c>
      <c r="B2" s="39" t="s">
        <v>153</v>
      </c>
      <c r="C2" s="46" t="s">
        <v>31</v>
      </c>
      <c r="D2" s="50"/>
      <c r="E2" s="50"/>
      <c r="F2" s="46" t="s">
        <v>32</v>
      </c>
      <c r="G2" s="50"/>
      <c r="H2" s="50"/>
    </row>
    <row r="3" spans="1:9" ht="32.25" customHeight="1" x14ac:dyDescent="0.2">
      <c r="A3" s="40"/>
      <c r="B3" s="40"/>
      <c r="C3" s="18" t="s">
        <v>35</v>
      </c>
      <c r="D3" s="18" t="s">
        <v>36</v>
      </c>
      <c r="E3" s="18" t="s">
        <v>37</v>
      </c>
      <c r="F3" s="46" t="s">
        <v>38</v>
      </c>
      <c r="G3" s="50"/>
      <c r="H3" s="18" t="s">
        <v>39</v>
      </c>
    </row>
    <row r="4" spans="1:9" ht="26.25" customHeight="1" x14ac:dyDescent="0.2">
      <c r="A4" s="29" t="s">
        <v>126</v>
      </c>
      <c r="B4" s="1" t="s">
        <v>41</v>
      </c>
      <c r="C4" s="8">
        <v>375000</v>
      </c>
      <c r="D4" s="1">
        <v>425000</v>
      </c>
      <c r="E4" s="8">
        <v>392273</v>
      </c>
      <c r="F4" s="43">
        <v>17.644959482722399</v>
      </c>
      <c r="G4" s="44"/>
      <c r="H4" s="2">
        <v>58.184164364780102</v>
      </c>
    </row>
    <row r="5" spans="1:9" ht="24.75" customHeight="1" x14ac:dyDescent="0.2">
      <c r="A5" s="29" t="s">
        <v>127</v>
      </c>
      <c r="B5" s="1" t="s">
        <v>41</v>
      </c>
      <c r="C5" s="8">
        <v>400000</v>
      </c>
      <c r="D5" s="1">
        <v>666000</v>
      </c>
      <c r="E5" s="8">
        <v>507417</v>
      </c>
      <c r="F5" s="43">
        <v>24.752482550234902</v>
      </c>
      <c r="G5" s="44"/>
      <c r="H5" s="2">
        <v>73.428464009843495</v>
      </c>
    </row>
    <row r="6" spans="1:9" ht="22.5" customHeight="1" x14ac:dyDescent="0.2">
      <c r="A6" s="29" t="s">
        <v>128</v>
      </c>
      <c r="B6" s="1" t="s">
        <v>41</v>
      </c>
      <c r="C6" s="8">
        <v>310000</v>
      </c>
      <c r="D6" s="1">
        <v>487500</v>
      </c>
      <c r="E6" s="8">
        <v>387773</v>
      </c>
      <c r="F6" s="43">
        <v>25.459180867275101</v>
      </c>
      <c r="G6" s="44"/>
      <c r="H6" s="2">
        <v>67.671120335538504</v>
      </c>
    </row>
    <row r="7" spans="1:9" ht="25.5" customHeight="1" x14ac:dyDescent="0.2">
      <c r="A7" s="29" t="s">
        <v>129</v>
      </c>
      <c r="B7" s="1" t="s">
        <v>41</v>
      </c>
      <c r="C7" s="8">
        <v>450000</v>
      </c>
      <c r="D7" s="1">
        <v>666000</v>
      </c>
      <c r="E7" s="8">
        <v>567842</v>
      </c>
      <c r="F7" s="43">
        <v>47.840100809181102</v>
      </c>
      <c r="G7" s="44"/>
      <c r="H7" s="2">
        <v>95.929873472753698</v>
      </c>
    </row>
    <row r="8" spans="1:9" ht="24.75" customHeight="1" x14ac:dyDescent="0.2">
      <c r="A8" s="29" t="s">
        <v>130</v>
      </c>
      <c r="B8" s="1" t="s">
        <v>41</v>
      </c>
      <c r="C8" s="8">
        <v>425000</v>
      </c>
      <c r="D8" s="1">
        <v>625000</v>
      </c>
      <c r="E8" s="8">
        <v>510669</v>
      </c>
      <c r="F8" s="43">
        <v>31.3064070720005</v>
      </c>
      <c r="G8" s="44"/>
      <c r="H8" s="2">
        <v>75.443617236913099</v>
      </c>
    </row>
    <row r="9" spans="1:9" ht="19.5" customHeight="1" x14ac:dyDescent="0.2">
      <c r="A9" s="29" t="s">
        <v>131</v>
      </c>
      <c r="B9" s="1" t="s">
        <v>41</v>
      </c>
      <c r="C9" s="8">
        <v>375000</v>
      </c>
      <c r="D9" s="1">
        <v>500000</v>
      </c>
      <c r="E9" s="8">
        <v>438188</v>
      </c>
      <c r="F9" s="43">
        <v>37.722642511636998</v>
      </c>
      <c r="G9" s="44"/>
      <c r="H9" s="2">
        <v>85.3751813824409</v>
      </c>
    </row>
    <row r="10" spans="1:9" ht="22.5" customHeight="1" x14ac:dyDescent="0.2">
      <c r="A10" s="29" t="s">
        <v>132</v>
      </c>
      <c r="B10" s="1" t="s">
        <v>41</v>
      </c>
      <c r="C10" s="8">
        <v>400000</v>
      </c>
      <c r="D10" s="1">
        <v>562500</v>
      </c>
      <c r="E10" s="8">
        <v>488660</v>
      </c>
      <c r="F10" s="43">
        <v>54.581517028451401</v>
      </c>
      <c r="G10" s="44"/>
      <c r="H10" s="2">
        <v>75.990319199893406</v>
      </c>
    </row>
    <row r="11" spans="1:9" ht="21.75" customHeight="1" x14ac:dyDescent="0.2">
      <c r="A11" s="29" t="s">
        <v>133</v>
      </c>
      <c r="B11" s="1" t="s">
        <v>41</v>
      </c>
      <c r="C11" s="8">
        <v>415000</v>
      </c>
      <c r="D11" s="1">
        <v>580000</v>
      </c>
      <c r="E11" s="8">
        <v>494434</v>
      </c>
      <c r="F11" s="43">
        <v>28.911600985542801</v>
      </c>
      <c r="G11" s="44"/>
      <c r="H11" s="2">
        <v>71.682645064289801</v>
      </c>
    </row>
    <row r="12" spans="1:9" ht="24.75" customHeight="1" x14ac:dyDescent="0.2">
      <c r="A12" s="29" t="s">
        <v>134</v>
      </c>
      <c r="B12" s="1" t="s">
        <v>41</v>
      </c>
      <c r="C12" s="8">
        <v>312500</v>
      </c>
      <c r="D12" s="1">
        <v>437500</v>
      </c>
      <c r="E12" s="8">
        <v>376773</v>
      </c>
      <c r="F12" s="43">
        <v>26.712830929832101</v>
      </c>
      <c r="G12" s="44"/>
      <c r="H12" s="2">
        <v>44.066578211809897</v>
      </c>
    </row>
    <row r="13" spans="1:9" ht="29.25" customHeight="1" x14ac:dyDescent="0.2">
      <c r="A13" s="29" t="s">
        <v>135</v>
      </c>
      <c r="B13" s="1" t="s">
        <v>41</v>
      </c>
      <c r="C13" s="8">
        <v>425000</v>
      </c>
      <c r="D13" s="1">
        <v>562500</v>
      </c>
      <c r="E13" s="8">
        <v>492866</v>
      </c>
      <c r="F13" s="43">
        <v>36.4097057122218</v>
      </c>
      <c r="G13" s="44"/>
      <c r="H13" s="2">
        <v>72.960320607526</v>
      </c>
    </row>
    <row r="14" spans="1:9" ht="31.5" customHeight="1" x14ac:dyDescent="0.2">
      <c r="A14" s="29" t="s">
        <v>136</v>
      </c>
      <c r="B14" s="1" t="s">
        <v>41</v>
      </c>
      <c r="C14" s="8">
        <v>312500</v>
      </c>
      <c r="D14" s="1">
        <v>480000</v>
      </c>
      <c r="E14" s="8">
        <v>377992</v>
      </c>
      <c r="F14" s="43">
        <v>29.760384483350499</v>
      </c>
      <c r="G14" s="44"/>
      <c r="H14" s="2">
        <v>78.789785116617907</v>
      </c>
    </row>
  </sheetData>
  <mergeCells count="17">
    <mergeCell ref="F13:G13"/>
    <mergeCell ref="F14:G14"/>
    <mergeCell ref="F10:G10"/>
    <mergeCell ref="F11:G11"/>
    <mergeCell ref="F12:G12"/>
    <mergeCell ref="F7:G7"/>
    <mergeCell ref="F8:G8"/>
    <mergeCell ref="F9:G9"/>
    <mergeCell ref="F4:G4"/>
    <mergeCell ref="F5:G5"/>
    <mergeCell ref="F6:G6"/>
    <mergeCell ref="A1:H1"/>
    <mergeCell ref="C2:E2"/>
    <mergeCell ref="F2:H2"/>
    <mergeCell ref="F3:G3"/>
    <mergeCell ref="B2:B3"/>
    <mergeCell ref="A2:A3"/>
  </mergeCells>
  <hyperlinks>
    <hyperlink ref="I1" location="'فهرست جداول'!B6" display="بازگشت به فهرست"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I8"/>
  <sheetViews>
    <sheetView rightToLeft="1" view="pageBreakPreview" zoomScaleNormal="100" zoomScaleSheetLayoutView="100" workbookViewId="0">
      <selection activeCell="J5" sqref="J5"/>
    </sheetView>
  </sheetViews>
  <sheetFormatPr defaultColWidth="9.140625" defaultRowHeight="12.75" x14ac:dyDescent="0.2"/>
  <cols>
    <col min="1" max="1" width="22.28515625" style="28" customWidth="1"/>
    <col min="2" max="2" width="13" style="28" customWidth="1"/>
    <col min="3" max="3" width="11.5703125" style="28" customWidth="1"/>
    <col min="4" max="4" width="11.7109375" style="28" customWidth="1"/>
    <col min="5" max="5" width="17.5703125" style="28" customWidth="1"/>
    <col min="6" max="6" width="9.140625" style="28"/>
    <col min="7" max="7" width="7.140625" style="28" customWidth="1"/>
    <col min="8" max="8" width="17.42578125" style="28" customWidth="1"/>
    <col min="9" max="16384" width="9.140625" style="28"/>
  </cols>
  <sheetData>
    <row r="1" spans="1:9" ht="39" customHeight="1" x14ac:dyDescent="0.2">
      <c r="A1" s="51" t="s">
        <v>165</v>
      </c>
      <c r="B1" s="51"/>
      <c r="C1" s="51"/>
      <c r="D1" s="51"/>
      <c r="E1" s="51"/>
      <c r="F1" s="51"/>
      <c r="G1" s="51"/>
      <c r="H1" s="51"/>
      <c r="I1" s="32" t="s">
        <v>212</v>
      </c>
    </row>
    <row r="2" spans="1:9" ht="25.5" customHeight="1" x14ac:dyDescent="0.2">
      <c r="A2" s="39" t="s">
        <v>33</v>
      </c>
      <c r="B2" s="39" t="s">
        <v>153</v>
      </c>
      <c r="C2" s="46" t="s">
        <v>31</v>
      </c>
      <c r="D2" s="50"/>
      <c r="E2" s="50"/>
      <c r="F2" s="46" t="s">
        <v>32</v>
      </c>
      <c r="G2" s="50"/>
      <c r="H2" s="50"/>
    </row>
    <row r="3" spans="1:9" ht="30.75" customHeight="1" x14ac:dyDescent="0.2">
      <c r="A3" s="40"/>
      <c r="B3" s="40"/>
      <c r="C3" s="18" t="s">
        <v>35</v>
      </c>
      <c r="D3" s="18" t="s">
        <v>36</v>
      </c>
      <c r="E3" s="18" t="s">
        <v>37</v>
      </c>
      <c r="F3" s="46" t="s">
        <v>38</v>
      </c>
      <c r="G3" s="50"/>
      <c r="H3" s="18" t="s">
        <v>39</v>
      </c>
    </row>
    <row r="4" spans="1:9" ht="24.75" customHeight="1" x14ac:dyDescent="0.2">
      <c r="A4" s="33" t="s">
        <v>57</v>
      </c>
      <c r="B4" s="3" t="s">
        <v>41</v>
      </c>
      <c r="C4" s="9">
        <v>413750</v>
      </c>
      <c r="D4" s="3">
        <v>625000</v>
      </c>
      <c r="E4" s="9">
        <v>492572</v>
      </c>
      <c r="F4" s="52">
        <v>37.306892495358703</v>
      </c>
      <c r="G4" s="53"/>
      <c r="H4" s="4">
        <v>66.758751438824603</v>
      </c>
    </row>
    <row r="5" spans="1:9" ht="24.75" customHeight="1" x14ac:dyDescent="0.2">
      <c r="A5" s="33" t="s">
        <v>58</v>
      </c>
      <c r="B5" s="3" t="s">
        <v>41</v>
      </c>
      <c r="C5" s="9">
        <v>337500</v>
      </c>
      <c r="D5" s="3">
        <v>500000</v>
      </c>
      <c r="E5" s="9">
        <v>408404</v>
      </c>
      <c r="F5" s="52">
        <v>44.859557835073097</v>
      </c>
      <c r="G5" s="53"/>
      <c r="H5" s="4">
        <v>65.597161682716703</v>
      </c>
    </row>
    <row r="6" spans="1:9" ht="24.75" customHeight="1" x14ac:dyDescent="0.2">
      <c r="A6" s="33" t="s">
        <v>59</v>
      </c>
      <c r="B6" s="3" t="s">
        <v>41</v>
      </c>
      <c r="C6" s="9">
        <v>300000</v>
      </c>
      <c r="D6" s="3">
        <v>412500</v>
      </c>
      <c r="E6" s="9">
        <v>326191</v>
      </c>
      <c r="F6" s="52">
        <v>25.293268085825598</v>
      </c>
      <c r="G6" s="53"/>
      <c r="H6" s="4">
        <v>59.983030148461701</v>
      </c>
    </row>
    <row r="7" spans="1:9" ht="24.75" customHeight="1" x14ac:dyDescent="0.2">
      <c r="A7" s="33" t="s">
        <v>60</v>
      </c>
      <c r="B7" s="3" t="s">
        <v>41</v>
      </c>
      <c r="C7" s="9">
        <v>500000</v>
      </c>
      <c r="D7" s="3">
        <v>712500</v>
      </c>
      <c r="E7" s="9">
        <v>626014</v>
      </c>
      <c r="F7" s="52">
        <v>52.917209152354403</v>
      </c>
      <c r="G7" s="53"/>
      <c r="H7" s="4">
        <v>72.057970695829795</v>
      </c>
    </row>
    <row r="8" spans="1:9" ht="24.75" customHeight="1" x14ac:dyDescent="0.2">
      <c r="A8" s="33" t="s">
        <v>61</v>
      </c>
      <c r="B8" s="3" t="s">
        <v>41</v>
      </c>
      <c r="C8" s="9">
        <v>400000</v>
      </c>
      <c r="D8" s="3">
        <v>625000</v>
      </c>
      <c r="E8" s="9">
        <v>523344</v>
      </c>
      <c r="F8" s="52">
        <v>50.5124989934083</v>
      </c>
      <c r="G8" s="53"/>
      <c r="H8" s="4">
        <v>93.195711880925003</v>
      </c>
    </row>
  </sheetData>
  <mergeCells count="11">
    <mergeCell ref="F7:G7"/>
    <mergeCell ref="F8:G8"/>
    <mergeCell ref="F4:G4"/>
    <mergeCell ref="F5:G5"/>
    <mergeCell ref="F6:G6"/>
    <mergeCell ref="A1:H1"/>
    <mergeCell ref="C2:E2"/>
    <mergeCell ref="F2:H2"/>
    <mergeCell ref="F3:G3"/>
    <mergeCell ref="A2:A3"/>
    <mergeCell ref="B2:B3"/>
  </mergeCells>
  <hyperlinks>
    <hyperlink ref="I1" location="'فهرست جداول'!B7" display="بازگشت به فهرست" xr:uid="{00000000-0004-0000-0500-000000000000}"/>
  </hyperlinks>
  <pageMargins left="0.7" right="0.7" top="0.75" bottom="0.75" header="0.3" footer="0.3"/>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I7"/>
  <sheetViews>
    <sheetView rightToLeft="1" workbookViewId="0">
      <selection activeCell="I1" sqref="I1"/>
    </sheetView>
  </sheetViews>
  <sheetFormatPr defaultColWidth="9.140625" defaultRowHeight="12.75" x14ac:dyDescent="0.2"/>
  <cols>
    <col min="1" max="1" width="22.42578125" style="28" customWidth="1"/>
    <col min="2" max="2" width="11.140625" style="28" customWidth="1"/>
    <col min="3" max="6" width="9.140625" style="28"/>
    <col min="7" max="7" width="9.5703125" style="28" customWidth="1"/>
    <col min="8" max="8" width="16.85546875" style="28" customWidth="1"/>
    <col min="9" max="16384" width="9.140625" style="28"/>
  </cols>
  <sheetData>
    <row r="1" spans="1:9" ht="37.5" customHeight="1" x14ac:dyDescent="0.2">
      <c r="A1" s="51" t="s">
        <v>166</v>
      </c>
      <c r="B1" s="51"/>
      <c r="C1" s="51"/>
      <c r="D1" s="51"/>
      <c r="E1" s="51"/>
      <c r="F1" s="51"/>
      <c r="G1" s="51"/>
      <c r="H1" s="51"/>
      <c r="I1" s="34" t="s">
        <v>212</v>
      </c>
    </row>
    <row r="2" spans="1:9" ht="24.75" customHeight="1" x14ac:dyDescent="0.2">
      <c r="A2" s="39" t="s">
        <v>33</v>
      </c>
      <c r="B2" s="39" t="s">
        <v>153</v>
      </c>
      <c r="C2" s="46" t="s">
        <v>31</v>
      </c>
      <c r="D2" s="50"/>
      <c r="E2" s="50"/>
      <c r="F2" s="46" t="s">
        <v>32</v>
      </c>
      <c r="G2" s="50"/>
      <c r="H2" s="50"/>
    </row>
    <row r="3" spans="1:9" ht="37.5" customHeight="1" x14ac:dyDescent="0.2">
      <c r="A3" s="40"/>
      <c r="B3" s="40"/>
      <c r="C3" s="18" t="s">
        <v>35</v>
      </c>
      <c r="D3" s="18" t="s">
        <v>36</v>
      </c>
      <c r="E3" s="18" t="s">
        <v>37</v>
      </c>
      <c r="F3" s="46" t="s">
        <v>38</v>
      </c>
      <c r="G3" s="50"/>
      <c r="H3" s="18" t="s">
        <v>39</v>
      </c>
    </row>
    <row r="4" spans="1:9" ht="25.5" customHeight="1" x14ac:dyDescent="0.2">
      <c r="A4" s="33" t="s">
        <v>82</v>
      </c>
      <c r="B4" s="3" t="s">
        <v>41</v>
      </c>
      <c r="C4" s="9">
        <v>550000</v>
      </c>
      <c r="D4" s="3">
        <v>719500</v>
      </c>
      <c r="E4" s="9">
        <v>636973</v>
      </c>
      <c r="F4" s="52">
        <v>44.679783039267299</v>
      </c>
      <c r="G4" s="53"/>
      <c r="H4" s="4">
        <v>88.463586818232898</v>
      </c>
    </row>
    <row r="5" spans="1:9" ht="25.5" customHeight="1" x14ac:dyDescent="0.2">
      <c r="A5" s="33" t="s">
        <v>83</v>
      </c>
      <c r="B5" s="3" t="s">
        <v>41</v>
      </c>
      <c r="C5" s="9">
        <v>450000</v>
      </c>
      <c r="D5" s="3">
        <v>625000</v>
      </c>
      <c r="E5" s="9">
        <v>547839</v>
      </c>
      <c r="F5" s="52">
        <v>34.993901312141901</v>
      </c>
      <c r="G5" s="53"/>
      <c r="H5" s="4">
        <v>66.173963685778205</v>
      </c>
    </row>
    <row r="6" spans="1:9" ht="25.5" customHeight="1" x14ac:dyDescent="0.2">
      <c r="A6" s="33" t="s">
        <v>84</v>
      </c>
      <c r="B6" s="3" t="s">
        <v>41</v>
      </c>
      <c r="C6" s="9">
        <v>375000</v>
      </c>
      <c r="D6" s="3">
        <v>562500</v>
      </c>
      <c r="E6" s="9">
        <v>453554</v>
      </c>
      <c r="F6" s="52">
        <v>39.7304924335781</v>
      </c>
      <c r="G6" s="53"/>
      <c r="H6" s="4">
        <v>65.905457950625703</v>
      </c>
    </row>
    <row r="7" spans="1:9" ht="25.5" customHeight="1" x14ac:dyDescent="0.2">
      <c r="A7" s="33" t="s">
        <v>85</v>
      </c>
      <c r="B7" s="3" t="s">
        <v>41</v>
      </c>
      <c r="C7" s="9">
        <v>300000</v>
      </c>
      <c r="D7" s="3">
        <v>400000</v>
      </c>
      <c r="E7" s="9">
        <v>324277</v>
      </c>
      <c r="F7" s="52">
        <v>23.5872966267384</v>
      </c>
      <c r="G7" s="53"/>
      <c r="H7" s="4">
        <v>59.384338628499499</v>
      </c>
    </row>
  </sheetData>
  <mergeCells count="10">
    <mergeCell ref="F7:G7"/>
    <mergeCell ref="F4:G4"/>
    <mergeCell ref="F5:G5"/>
    <mergeCell ref="F6:G6"/>
    <mergeCell ref="A1:H1"/>
    <mergeCell ref="C2:E2"/>
    <mergeCell ref="F2:H2"/>
    <mergeCell ref="F3:G3"/>
    <mergeCell ref="B2:B3"/>
    <mergeCell ref="A2:A3"/>
  </mergeCells>
  <hyperlinks>
    <hyperlink ref="I1" location="'فهرست جداول'!B8"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I7"/>
  <sheetViews>
    <sheetView rightToLeft="1" workbookViewId="0">
      <selection activeCell="I1" sqref="I1"/>
    </sheetView>
  </sheetViews>
  <sheetFormatPr defaultColWidth="9.140625" defaultRowHeight="12.75" x14ac:dyDescent="0.2"/>
  <cols>
    <col min="1" max="1" width="23.140625" style="7" customWidth="1"/>
    <col min="2" max="2" width="12.5703125" style="7" customWidth="1"/>
    <col min="3" max="7" width="9.140625" style="7"/>
    <col min="8" max="8" width="17.28515625" style="7" customWidth="1"/>
    <col min="9" max="16384" width="9.140625" style="7"/>
  </cols>
  <sheetData>
    <row r="1" spans="1:9" ht="44.25" customHeight="1" x14ac:dyDescent="0.2">
      <c r="A1" s="49" t="s">
        <v>167</v>
      </c>
      <c r="B1" s="49"/>
      <c r="C1" s="49"/>
      <c r="D1" s="49"/>
      <c r="E1" s="49"/>
      <c r="F1" s="49"/>
      <c r="G1" s="49"/>
      <c r="H1" s="49"/>
      <c r="I1" s="35" t="s">
        <v>212</v>
      </c>
    </row>
    <row r="2" spans="1:9" ht="16.5" customHeight="1" x14ac:dyDescent="0.2">
      <c r="A2" s="39" t="s">
        <v>33</v>
      </c>
      <c r="B2" s="39" t="s">
        <v>153</v>
      </c>
      <c r="C2" s="46" t="s">
        <v>31</v>
      </c>
      <c r="D2" s="50"/>
      <c r="E2" s="50"/>
      <c r="F2" s="46" t="s">
        <v>32</v>
      </c>
      <c r="G2" s="50"/>
      <c r="H2" s="50"/>
    </row>
    <row r="3" spans="1:9" ht="25.5" x14ac:dyDescent="0.2">
      <c r="A3" s="40"/>
      <c r="B3" s="40"/>
      <c r="C3" s="18" t="s">
        <v>35</v>
      </c>
      <c r="D3" s="18" t="s">
        <v>36</v>
      </c>
      <c r="E3" s="18" t="s">
        <v>37</v>
      </c>
      <c r="F3" s="46" t="s">
        <v>38</v>
      </c>
      <c r="G3" s="50"/>
      <c r="H3" s="18" t="s">
        <v>39</v>
      </c>
    </row>
    <row r="4" spans="1:9" ht="24" customHeight="1" x14ac:dyDescent="0.2">
      <c r="A4" s="29" t="s">
        <v>78</v>
      </c>
      <c r="B4" s="1" t="s">
        <v>41</v>
      </c>
      <c r="C4" s="8">
        <v>450000</v>
      </c>
      <c r="D4" s="1">
        <v>625000</v>
      </c>
      <c r="E4" s="8">
        <v>592688</v>
      </c>
      <c r="F4" s="43">
        <v>55.750017081079903</v>
      </c>
      <c r="G4" s="44"/>
      <c r="H4" s="2">
        <v>84.529932625129206</v>
      </c>
    </row>
    <row r="5" spans="1:9" ht="21.75" customHeight="1" x14ac:dyDescent="0.2">
      <c r="A5" s="29" t="s">
        <v>79</v>
      </c>
      <c r="B5" s="1" t="s">
        <v>41</v>
      </c>
      <c r="C5" s="8">
        <v>400000</v>
      </c>
      <c r="D5" s="1">
        <v>598500</v>
      </c>
      <c r="E5" s="8">
        <v>505654</v>
      </c>
      <c r="F5" s="43">
        <v>49.4695520826251</v>
      </c>
      <c r="G5" s="44"/>
      <c r="H5" s="2">
        <v>80.513351420819603</v>
      </c>
    </row>
    <row r="6" spans="1:9" ht="18.75" customHeight="1" x14ac:dyDescent="0.2">
      <c r="A6" s="29" t="s">
        <v>80</v>
      </c>
      <c r="B6" s="1" t="s">
        <v>41</v>
      </c>
      <c r="C6" s="8">
        <v>420000</v>
      </c>
      <c r="D6" s="1">
        <v>531250</v>
      </c>
      <c r="E6" s="8">
        <v>492635</v>
      </c>
      <c r="F6" s="43">
        <v>33.997105911665003</v>
      </c>
      <c r="G6" s="44"/>
      <c r="H6" s="2">
        <v>59.527926737649302</v>
      </c>
    </row>
    <row r="7" spans="1:9" ht="20.25" customHeight="1" x14ac:dyDescent="0.2">
      <c r="A7" s="29" t="s">
        <v>81</v>
      </c>
      <c r="B7" s="1" t="s">
        <v>41</v>
      </c>
      <c r="C7" s="8">
        <v>375000</v>
      </c>
      <c r="D7" s="1">
        <v>502500</v>
      </c>
      <c r="E7" s="8">
        <v>425058</v>
      </c>
      <c r="F7" s="43">
        <v>31.718835702399399</v>
      </c>
      <c r="G7" s="44"/>
      <c r="H7" s="2">
        <v>62.499474338143898</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9"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I7"/>
  <sheetViews>
    <sheetView rightToLeft="1" workbookViewId="0">
      <selection activeCell="I1" sqref="I1"/>
    </sheetView>
  </sheetViews>
  <sheetFormatPr defaultColWidth="9.140625" defaultRowHeight="12.75" x14ac:dyDescent="0.2"/>
  <cols>
    <col min="1" max="1" width="22.5703125" style="28" customWidth="1"/>
    <col min="2" max="2" width="12.28515625" style="28" customWidth="1"/>
    <col min="3" max="7" width="9.140625" style="28"/>
    <col min="8" max="8" width="16.5703125" style="28" customWidth="1"/>
    <col min="9" max="16384" width="9.140625" style="28"/>
  </cols>
  <sheetData>
    <row r="1" spans="1:9" ht="34.5" customHeight="1" x14ac:dyDescent="0.2">
      <c r="A1" s="49" t="s">
        <v>168</v>
      </c>
      <c r="B1" s="49"/>
      <c r="C1" s="49"/>
      <c r="D1" s="49"/>
      <c r="E1" s="49"/>
      <c r="F1" s="49"/>
      <c r="G1" s="49"/>
      <c r="H1" s="49"/>
      <c r="I1" s="34" t="s">
        <v>212</v>
      </c>
    </row>
    <row r="2" spans="1:9" ht="23.25" customHeight="1" x14ac:dyDescent="0.2">
      <c r="A2" s="39" t="s">
        <v>33</v>
      </c>
      <c r="B2" s="39" t="s">
        <v>153</v>
      </c>
      <c r="C2" s="46" t="s">
        <v>31</v>
      </c>
      <c r="D2" s="50"/>
      <c r="E2" s="50"/>
      <c r="F2" s="46" t="s">
        <v>32</v>
      </c>
      <c r="G2" s="50"/>
      <c r="H2" s="50"/>
    </row>
    <row r="3" spans="1:9" ht="34.5" customHeight="1" x14ac:dyDescent="0.2">
      <c r="A3" s="40"/>
      <c r="B3" s="40"/>
      <c r="C3" s="18" t="s">
        <v>35</v>
      </c>
      <c r="D3" s="18" t="s">
        <v>36</v>
      </c>
      <c r="E3" s="18" t="s">
        <v>37</v>
      </c>
      <c r="F3" s="46" t="s">
        <v>38</v>
      </c>
      <c r="G3" s="50"/>
      <c r="H3" s="18" t="s">
        <v>39</v>
      </c>
    </row>
    <row r="4" spans="1:9" ht="25.5" customHeight="1" x14ac:dyDescent="0.2">
      <c r="A4" s="33" t="s">
        <v>45</v>
      </c>
      <c r="B4" s="3" t="s">
        <v>41</v>
      </c>
      <c r="C4" s="9">
        <v>500000</v>
      </c>
      <c r="D4" s="3">
        <v>687500</v>
      </c>
      <c r="E4" s="9">
        <v>617125</v>
      </c>
      <c r="F4" s="52">
        <v>33.163801455658103</v>
      </c>
      <c r="G4" s="53"/>
      <c r="H4" s="4">
        <v>72.533577123941797</v>
      </c>
    </row>
    <row r="5" spans="1:9" ht="25.5" customHeight="1" x14ac:dyDescent="0.2">
      <c r="A5" s="33" t="s">
        <v>46</v>
      </c>
      <c r="B5" s="3" t="s">
        <v>41</v>
      </c>
      <c r="C5" s="9">
        <v>450000</v>
      </c>
      <c r="D5" s="3">
        <v>625000</v>
      </c>
      <c r="E5" s="9">
        <v>577383</v>
      </c>
      <c r="F5" s="52">
        <v>57.446048462306202</v>
      </c>
      <c r="G5" s="53"/>
      <c r="H5" s="4">
        <v>95.163362019429002</v>
      </c>
    </row>
    <row r="6" spans="1:9" ht="25.5" customHeight="1" x14ac:dyDescent="0.2">
      <c r="A6" s="33" t="s">
        <v>47</v>
      </c>
      <c r="B6" s="3" t="s">
        <v>41</v>
      </c>
      <c r="C6" s="9">
        <v>356750</v>
      </c>
      <c r="D6" s="3">
        <v>562500</v>
      </c>
      <c r="E6" s="9">
        <v>462930</v>
      </c>
      <c r="F6" s="52">
        <v>52.084996501187597</v>
      </c>
      <c r="G6" s="53"/>
      <c r="H6" s="4">
        <v>85.2223804874926</v>
      </c>
    </row>
    <row r="7" spans="1:9" ht="25.5" customHeight="1" x14ac:dyDescent="0.2">
      <c r="A7" s="33" t="s">
        <v>48</v>
      </c>
      <c r="B7" s="3" t="s">
        <v>41</v>
      </c>
      <c r="C7" s="9">
        <v>250000</v>
      </c>
      <c r="D7" s="3">
        <v>375000</v>
      </c>
      <c r="E7" s="9">
        <v>313742</v>
      </c>
      <c r="F7" s="52">
        <v>36.650188375182402</v>
      </c>
      <c r="G7" s="53"/>
      <c r="H7" s="4">
        <v>60.365361221005699</v>
      </c>
    </row>
  </sheetData>
  <mergeCells count="10">
    <mergeCell ref="F7:G7"/>
    <mergeCell ref="F4:G4"/>
    <mergeCell ref="F5:G5"/>
    <mergeCell ref="F6:G6"/>
    <mergeCell ref="A1:H1"/>
    <mergeCell ref="C2:E2"/>
    <mergeCell ref="F2:H2"/>
    <mergeCell ref="F3:G3"/>
    <mergeCell ref="B2:B3"/>
    <mergeCell ref="A2:A3"/>
  </mergeCells>
  <hyperlinks>
    <hyperlink ref="I1" location="'فهرست جداول'!B10" display="بازگشت به فهرست"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6</vt:i4>
      </vt:variant>
    </vt:vector>
  </HeadingPairs>
  <TitlesOfParts>
    <vt:vector size="35" baseType="lpstr">
      <vt:lpstr>عنوان</vt: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'مشخصات اساسی طرح'!_Toc21681454</vt:lpstr>
      <vt:lpstr>'مشخصات اساسی طرح'!_Toc21681458</vt:lpstr>
      <vt:lpstr>'مشخصات اساسی طرح'!_Toc21681460</vt:lpstr>
      <vt:lpstr>'مشخصات اساسی طرح'!_Toc21681461</vt:lpstr>
      <vt:lpstr>'23'!Print_Area</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آزاده ناصراسلامی</dc:creator>
  <cp:lastModifiedBy>tec13</cp:lastModifiedBy>
  <cp:lastPrinted>2023-07-04T12:05:13Z</cp:lastPrinted>
  <dcterms:created xsi:type="dcterms:W3CDTF">2021-12-05T07:00:36Z</dcterms:created>
  <dcterms:modified xsi:type="dcterms:W3CDTF">2025-07-23T11:11:38Z</dcterms:modified>
</cp:coreProperties>
</file>