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02-مدارک فنی\09-نرخ عوامل\04- نرخ عوامل مرکز آمار ایران\1403\01-نیمه اول\"/>
    </mc:Choice>
  </mc:AlternateContent>
  <xr:revisionPtr revIDLastSave="0" documentId="13_ncr:1_{D5380C9D-E964-4BE9-8BE6-A279FDE2F059}" xr6:coauthVersionLast="47" xr6:coauthVersionMax="47" xr10:uidLastSave="{00000000-0000-0000-0000-000000000000}"/>
  <bookViews>
    <workbookView xWindow="28680" yWindow="-120" windowWidth="24240" windowHeight="13140" tabRatio="932" activeTab="24" xr2:uid="{00000000-000D-0000-FFFF-FFFF00000000}"/>
  </bookViews>
  <sheets>
    <sheet name="فهرست جداول" sheetId="2" r:id="rId1"/>
    <sheet name="مشخصات اساسی طرح" sheetId="3" r:id="rId2"/>
    <sheet name="1" sheetId="7" r:id="rId3"/>
    <sheet name="2" sheetId="5" r:id="rId4"/>
    <sheet name="3" sheetId="6" r:id="rId5"/>
    <sheet name="4" sheetId="8" r:id="rId6"/>
    <sheet name="5" sheetId="9" r:id="rId7"/>
    <sheet name="6" sheetId="10" r:id="rId8"/>
    <sheet name="7" sheetId="11" r:id="rId9"/>
    <sheet name="8" sheetId="12" r:id="rId10"/>
    <sheet name="9" sheetId="14" r:id="rId11"/>
    <sheet name="10" sheetId="16" r:id="rId12"/>
    <sheet name="11" sheetId="13"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21" sheetId="26" r:id="rId23"/>
    <sheet name="22" sheetId="27" r:id="rId24"/>
    <sheet name="23" sheetId="28" r:id="rId25"/>
    <sheet name="24" sheetId="29" r:id="rId26"/>
    <sheet name="25" sheetId="30" r:id="rId27"/>
    <sheet name="26" sheetId="31" r:id="rId28"/>
  </sheets>
  <definedNames>
    <definedName name="_Toc21681454" localSheetId="1">'مشخصات اساسی طرح'!$A$1</definedName>
    <definedName name="_Toc21681456" localSheetId="1">'مشخصات اساسی طرح'!#REF!</definedName>
    <definedName name="_Toc21681457" localSheetId="1">'مشخصات اساسی طرح'!#REF!</definedName>
    <definedName name="_Toc21681458" localSheetId="1">'مشخصات اساسی طرح'!$A$7</definedName>
    <definedName name="_Toc21681459" localSheetId="1">'مشخصات اساسی طرح'!#REF!</definedName>
    <definedName name="_Toc21681460" localSheetId="1">'مشخصات اساسی طرح'!$A$9</definedName>
    <definedName name="_Toc21681461" localSheetId="1">'مشخصات اساسی طرح'!$A$36</definedName>
    <definedName name="_Toc325444562" localSheetId="1">'مشخصات اساسی طرح'!#REF!</definedName>
    <definedName name="_xlnm.Print_Area" localSheetId="11">'10'!$A$1:$F$6</definedName>
    <definedName name="_xlnm.Print_Area" localSheetId="13">'12'!$A$1:$H$6</definedName>
    <definedName name="_xlnm.Print_Area" localSheetId="24">'23'!$A$1:$E$5</definedName>
    <definedName name="_xlnm.Print_Area" localSheetId="26">'25'!$A$1:$G$5</definedName>
    <definedName name="_xlnm.Print_Area" localSheetId="27">'26'!$A$1:$E$5</definedName>
    <definedName name="_xlnm.Print_Area" localSheetId="4">'3'!$A$1:$E$8</definedName>
    <definedName name="_xlnm.Print_Area" localSheetId="8">'7'!$A$1:$E$6</definedName>
    <definedName name="_xlnm.Print_Area" localSheetId="9">'8'!$A$1:$E$9</definedName>
    <definedName name="_xlnm.Print_Area" localSheetId="10">'9'!$A$1:$E$5</definedName>
    <definedName name="_xlnm.Print_Area" localSheetId="0">'فهرست جداول'!$B$1:$C$29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 i="28" l="1"/>
  <c r="F4" i="28"/>
  <c r="F5" i="6"/>
  <c r="F6" i="6"/>
  <c r="F7" i="6"/>
  <c r="F8" i="6"/>
  <c r="F4" i="6"/>
</calcChain>
</file>

<file path=xl/sharedStrings.xml><?xml version="1.0" encoding="utf-8"?>
<sst xmlns="http://schemas.openxmlformats.org/spreadsheetml/2006/main" count="495" uniqueCount="213">
  <si>
    <t>عنوان جدول</t>
  </si>
  <si>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</si>
  <si>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</si>
  <si>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</si>
  <si>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</si>
  <si>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</si>
  <si>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</si>
  <si>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</si>
  <si>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</si>
  <si>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</si>
  <si>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</si>
  <si>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</si>
  <si>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</si>
  <si>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</si>
  <si>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</si>
  <si>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</si>
  <si>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</si>
  <si>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</si>
  <si>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</si>
  <si>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</si>
  <si>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</si>
  <si>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</si>
  <si>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</si>
  <si>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</si>
  <si>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</si>
  <si>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</si>
  <si>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</si>
  <si>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</si>
  <si>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</si>
  <si>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</si>
  <si>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</si>
  <si>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</si>
  <si>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</si>
  <si>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</si>
  <si>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</si>
  <si>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</si>
  <si>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</si>
  <si>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</si>
  <si>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</si>
  <si>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</si>
  <si>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</si>
  <si>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</si>
  <si>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</si>
  <si>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</si>
  <si>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</si>
  <si>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</si>
  <si>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</si>
  <si>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</si>
  <si>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</si>
  <si>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</si>
  <si>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</si>
  <si>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</si>
  <si>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</si>
  <si>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</si>
  <si>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</si>
  <si>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</si>
  <si>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</si>
  <si>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</si>
  <si>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</si>
  <si>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</si>
  <si>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</si>
  <si>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</si>
  <si>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</si>
  <si>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</si>
  <si>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</si>
  <si>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</si>
  <si>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</si>
  <si>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</si>
  <si>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</si>
  <si>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</si>
  <si>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</si>
  <si>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</si>
  <si>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</si>
  <si>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</si>
  <si>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</si>
  <si>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</si>
  <si>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</si>
  <si>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</si>
  <si>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</si>
  <si>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</si>
  <si>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</si>
  <si>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</si>
  <si>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</si>
  <si>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</si>
  <si>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</si>
  <si>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</si>
  <si>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</si>
  <si>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</si>
  <si>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</si>
  <si>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</si>
  <si>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</si>
  <si>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</si>
  <si>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</si>
  <si>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</si>
  <si>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</si>
  <si>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</si>
  <si>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</si>
  <si>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</si>
  <si>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</si>
  <si>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</si>
  <si>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</si>
  <si>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</si>
  <si>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</si>
  <si>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</si>
  <si>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</si>
  <si>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</si>
  <si>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</si>
  <si>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</si>
  <si>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</si>
  <si>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</si>
  <si>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</si>
  <si>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</si>
  <si>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</si>
  <si>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</si>
  <si>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</si>
  <si>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</si>
  <si>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</si>
  <si>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</si>
  <si>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</si>
  <si>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</si>
  <si>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</si>
  <si>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</si>
  <si>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</si>
  <si>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</si>
  <si>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</si>
  <si>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</si>
  <si>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</si>
  <si>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</si>
  <si>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</si>
  <si>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</si>
  <si>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</si>
  <si>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</si>
  <si>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</si>
  <si>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</si>
  <si>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</si>
  <si>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</si>
  <si>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</si>
  <si>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</si>
  <si>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</si>
  <si>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</si>
  <si>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</si>
  <si>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</si>
  <si>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</si>
  <si>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</si>
  <si>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</si>
  <si>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</si>
  <si>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r>
      <t>هدف:</t>
    </r>
    <r>
      <rPr>
        <b/>
        <sz val="10"/>
        <color rgb="FF000000"/>
        <rFont val="Tahoma"/>
        <family val="2"/>
      </rPr>
      <t xml:space="preserve"> </t>
    </r>
    <r>
      <rPr>
        <sz val="10"/>
        <color rgb="FF000000"/>
        <rFont val="Tahoma"/>
        <family val="2"/>
      </rPr>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r>
  </si>
  <si>
    <t>واحد مبادله</t>
  </si>
  <si>
    <r>
      <rPr>
        <b/>
        <sz val="10"/>
        <color rgb="FF000000"/>
        <rFont val="Tahoma"/>
        <family val="2"/>
      </rPr>
      <t xml:space="preserve">جامعه‌هدف: </t>
    </r>
    <r>
      <rPr>
        <sz val="10"/>
        <color rgb="FF000000"/>
        <rFont val="Tahoma"/>
        <family val="2"/>
      </rPr>
      <t>جامعه‌‌ هدف در اين طرح، نيروي انساني منتخب شاغل در طرح‌هاي عمراني ملي و استاني در دست اجرا در استان تهران در دوره‌‌ مورد نظر مي‌باشد.</t>
    </r>
  </si>
  <si>
    <r>
      <rPr>
        <b/>
        <sz val="10"/>
        <color rgb="FF000000"/>
        <rFont val="Tahoma"/>
        <family val="2"/>
      </rPr>
      <t xml:space="preserve">واحد آماری: </t>
    </r>
    <r>
      <rPr>
        <sz val="10"/>
        <color rgb="FF000000"/>
        <rFont val="Tahoma"/>
        <family val="2"/>
      </rPr>
      <t>هريك از نيرو‌هاي انساني منتخب شاغل در طرح‌هاي عمراني ملي و استاني در دست اجرا در استان تهران در دوره‌‌ مورد نظر، واحد آماري اين طرح را تشكيل مي‌دهد.</t>
    </r>
  </si>
  <si>
    <r>
      <rPr>
        <b/>
        <sz val="10"/>
        <color rgb="FF000000"/>
        <rFont val="Tahoma"/>
        <family val="2"/>
      </rPr>
      <t>چارچوب نمونه گیری:</t>
    </r>
    <r>
      <rPr>
        <sz val="10"/>
        <color rgb="FF000000"/>
        <rFont val="Tahoma"/>
        <family val="2"/>
      </rPr>
      <t xml:space="preserve"> 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r>
  </si>
  <si>
    <r>
      <rPr>
        <b/>
        <sz val="10"/>
        <color rgb="FF000000"/>
        <rFont val="Tahoma"/>
        <family val="2"/>
      </rPr>
      <t xml:space="preserve">واحد نمونه گیری: </t>
    </r>
    <r>
      <rPr>
        <sz val="10"/>
        <color rgb="FF000000"/>
        <rFont val="Tahoma"/>
        <family val="2"/>
      </rPr>
      <t>هر يك از شركت‌‌هاي پيمانكاري ساختماني، تاسيساتي و تجهيزاتي در حال اجراي طرح‌هاي عمراني ملي و استاني در زمان آماري در سطح استان تهران كه از منابع ثبتي به‌دست آمده است، واحد نمونه‌گيري اين طرح را تشكيل مي‌دهد.</t>
    </r>
  </si>
  <si>
    <r>
      <rPr>
        <b/>
        <sz val="10"/>
        <color rgb="FF000000"/>
        <rFont val="Tahoma"/>
        <family val="2"/>
      </rPr>
      <t>روش آمارگیری:</t>
    </r>
    <r>
      <rPr>
        <sz val="10"/>
        <color rgb="FF000000"/>
        <rFont val="Tahoma"/>
        <family val="2"/>
      </rPr>
      <t xml:space="preserve"> 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r>
  </si>
  <si>
    <r>
      <t xml:space="preserve">تعريف دستمزد ساعتي‌‌: </t>
    </r>
    <r>
      <rPr>
        <sz val="10"/>
        <color rgb="FF000000"/>
        <rFont val="Tahoma"/>
        <family val="2"/>
      </rPr>
      <t xml:space="preserve">منظور از دستمزد ساعتي، مبلغي است كه شخص در مقابل انجام كار يا خدمتي مشخص در مدت يك ساعت، به‌طور ثابت و به‌صورت نقدي يا غيرنقدي دريافت مي‌كند. در اين طرح، دستمزد نيروي انساني شاغل در پروژه‌هاي عمراني دولت مورد نظر است كه عبارت است از پرداختي براي انجام كار مفيد‌ عامل انجام كار با احتساب تمامي مزاياي قانوني آن. </t>
    </r>
  </si>
  <si>
    <t>بازگشت به فهرست</t>
  </si>
  <si>
    <t xml:space="preserve"> بازگشت به فهرست</t>
  </si>
  <si>
    <t xml:space="preserve">مشخصات اساسي طرح                                 </t>
  </si>
  <si>
    <r>
      <rPr>
        <b/>
        <sz val="10"/>
        <color rgb="FF000000"/>
        <rFont val="Tahoma"/>
        <family val="2"/>
      </rPr>
      <t>اقلام آماری:</t>
    </r>
    <r>
      <rPr>
        <sz val="10"/>
        <color rgb="FF000000"/>
        <rFont val="Tahoma"/>
        <family val="2"/>
      </rPr>
      <t xml:space="preserve"> اطلاعات مورد نظر در اين آمارگيري شامل دستمزد 109 قلم منتخب از انواع نيروي انساني شاغل در طرح‌هاي عمراني بوده است كه در 26 گروه به شرح زير طبقه‌بندي مي‌شوند:</t>
    </r>
  </si>
  <si>
    <t>جداول طرح آمارگیری از دستمزد نیروی انسانی شاغل در طرحهای عمرانی استان تهران - نیمه اول سال 1403</t>
  </si>
  <si>
    <t>جدول 1- حداقل، حداكثر، متوسط دستمزد ساعتي نيروي انساني منتخب گروه رانندگان ماشين‌آلات حمل و نقل: نيمه‌ اول 1403</t>
  </si>
  <si>
    <t>جدول 2- حداقل، حداكثر، متوسط  دستمزد ساعتي نيروي انساني منتخب گروه رانندگان ماشين‌هاي سنگين: نيمه‌ اول 1403</t>
  </si>
  <si>
    <t>جدول 3- حداقل، حداكثر، متوسط دستمزد ساعتي نيروي انساني منتخب گروه كارهاي بنايي ابنيه‌ ساختمان: نيمه اول 1403</t>
  </si>
  <si>
    <t>جدول 4- حداقل، حداكثر، متوسط  دستمزد ساعتي نيروي انساني منتخب گروه قالب‌بند چوبي : نيمه اول 1403</t>
  </si>
  <si>
    <t>جدول 5- حداقل، حداكثر، متوسط  دستمزد ساعتي نيروي انساني منتخب گروه قالب‌بند فلزی: نيمه‌ اول 1403</t>
  </si>
  <si>
    <t>جدول 6- حداقل، حداكثر، متوسط  دستمزد ساعتي نيروي انساني منتخب گروه آرماتوربند :نيمه‌ اول 1403</t>
  </si>
  <si>
    <t>جدول 7- حداقل، حداكثر، متوسط  دستمزد ساعتي نيروي انساني منتخب گروه کارهای بتنی :نيمه‌ اول 1403</t>
  </si>
  <si>
    <t>جدول 8- حداقل، حداكثر، متوسط دستمزد ساعتي نيروي انساني منتخب گروه اسکلت ساز ساختمان : نيمه‌ اول 1403</t>
  </si>
  <si>
    <t>جدول 9- حداقل، حداكثر، متوسط دستمزد ساعتي نيروي انساني منتخب گروه آهنگر در و پنجره ساز ساختمان :نيمه‌ اول 1403</t>
  </si>
  <si>
    <t>جدول 10- حداقل، حداكثر، متوسط دستمزد ساعتي نيروي انساني منتخب گروه عایق کار و آسفالت کار ابنیه ساختمان : نيمه‌ اول 1403</t>
  </si>
  <si>
    <t>جدول 11- حداقل، حداكثر، متوسط دستمزد ساعتي نيروي انساني منتخب گروه سیمان کار: نيمه‌ اول 1403</t>
  </si>
  <si>
    <t>جدول 12- حداقل، حداكثر، متوسط  دستمزد ساعتي نيروي انساني منتخب گروه سنگ کار : نيمه‌ اول 1403</t>
  </si>
  <si>
    <t>جدول 13- حداقل، حداكثر، متوسط  دستمزد ساعتي نيروي انساني منتخب گروه کاشی کار:نيمه‌ اول1403</t>
  </si>
  <si>
    <t>جدول 14- حداقل، حداكثر، متوسط دستمزد ساعتي نيروي انساني منتخب گروه گچ کار: نيمه اول 1403</t>
  </si>
  <si>
    <t>جدول 15- حداقل، حداكثر، متوسط  دستمزد ساعتي نيروي انساني منتخب گروه بنا و سنگ تراش ابنیه راه : نيمه‌ اول 1403</t>
  </si>
  <si>
    <t>جدول 16- حداقل، حداكثر، متوسط دستمزد ساعتي نيروي انساني منتخب گروه آسفالت کار راه و محوطه: نيمه‌ اول 1403</t>
  </si>
  <si>
    <t>جدول 17- حداقل، حداكثر، متوسط  دستمزد ساعتي نيروي انساني منتخب گروه لوله کش و تاسیسات ابنیه : نيمه‌ اول 1403</t>
  </si>
  <si>
    <t>جدول 18- حداقل، حداكثر، متوسط  دستمزد ساعتي نيروي انساني منتخب گروه عایق کار تاسیساتی : نيمه‌ اول1403</t>
  </si>
  <si>
    <t>جدول 19- حداقل، حداكثر، متوسط  دستمزد ساعتي نيروي انساني منتخب گروه کانال ساز :نيمه‌ اول 1403</t>
  </si>
  <si>
    <t>جدول 20- حداقل، حداكثر، متوسط دستمزد ساعتي نيروي انساني منتخب گروه سیم کش ساختمان: نيمه‌ اول 1403</t>
  </si>
  <si>
    <t>جدول 21- حداقل، حداكثر، متوسط دستمزد ساعتي نيروي انساني منتخب گروه کابل کش و مفصل بند فشار ضعیف و حفاظت کاتودیک : نیمه اول 1403</t>
  </si>
  <si>
    <t>جدول 22- حداقل، حداكثر، متوسط دستمزد ساعتي نيروي انساني منتخب گروه کابل کش و مفصل بند فشار قوی : نيمه‌ اول 1403</t>
  </si>
  <si>
    <t>جدول 23- حداقل، حداكثر، متوسط  دستمزد ساعتي نيروي انساني منتخب گروه کارگر :نيمه‌ اول 1403</t>
  </si>
  <si>
    <t>جدول 24- حداقل، حداكثر، متوسط  دستمزد ساعتي نيروي انساني منتخب گروه شیشه بر:نيمه‌ اول 1403</t>
  </si>
  <si>
    <t>جدول 25- حداقل، حداكثر، متوسط  دستمزد ساعتي نيروي انساني منتخب گروه نقاش ساختمان: نيمه اول 1403</t>
  </si>
  <si>
    <t>جدول 26- حداقل، حداكثر، متوسط دستمزد ساعتي نيروي انساني منتخب گروه آلومینیوم کار: نيمه‌ اول 1403</t>
  </si>
  <si>
    <t>حداقل، حداكثر، متوسط و درصد تغييرات دستمزد ساعتي نيروي انساني منتخب گروه رانندگان ماشين‌آلات حمل و نقل: نيمه‌ اول 1403</t>
  </si>
  <si>
    <t>حداقل، حداكثر، متوسط و درصد تغييرات دستمزد ساعتي نيروي انساني منتخب گروه رانندگان ماشين‌هاي سنگين: نيمه‌ اول 1403</t>
  </si>
  <si>
    <t>حداقل، حداكثر، متوسط دستمزد ساعتي نيروي انساني منتخب گروه كارهاي بنايي ابنيه‌‌ ساختمان: نيمه‌ اول 1403</t>
  </si>
  <si>
    <t>حداقل، حداكثر، متوسط  دستمزد ساعتي نيروي انساني منتخب گروه قالب‌بند چوبي : نيمه‌اول 1403</t>
  </si>
  <si>
    <t>حداقل، حداكثر، متوسط  دستمزد ساعتي نيروي انساني منتخب  گروه قالب‌بند فلزي: نيمه‌ اول1403</t>
  </si>
  <si>
    <t>حداقل، حداكثر، متوسط دستمزد ساعتي نيروي انساني منتخب گروه آرماتور‌بند: نيمه‌ اول 1403</t>
  </si>
  <si>
    <t>حداقل، حداكثر، متوسط  دستمزد ساعتي نيروي انساني منتخب گروه كارهاي بتني : نيمه‌ اول 1403</t>
  </si>
  <si>
    <t>حداقل، حداكثر، متوسط  دستمزد ساعتي نيروي انساني منتخب گروه اسكلت‌ساز ساختمان: نيمه‌ اول1403</t>
  </si>
  <si>
    <t>حداقل، حداكثر، متوسط  دستمزد ساعتي نيروي انساني منتخب گروه آهنگر در و پنجره‌ساز ساختمان: نيمه‌ اول 1403</t>
  </si>
  <si>
    <t>حداقل، حداكثر، متوسط  دستمزد ساعتي نيروي انساني منتخب گروه  عايق‌كار و آسفالت‌كار ابنيه ساختمان: نيمه‌ اول 1403</t>
  </si>
  <si>
    <t>حداقل، حداكثر، متوسط دستمزد ساعتي نيروي انساني منتخب گروه سيمان‌كار : نيمه ‌اول1403</t>
  </si>
  <si>
    <t>حداقل، حداكثر، متوسط دستمزد ساعتي نيروي انساني منتخب گروه سنگ‌كار: نيمه‌ اول 1403</t>
  </si>
  <si>
    <t>حداقل، حداكثر، متوسط  دستمزد ساعتي نيروي انساني منتخب گروه كاشي‌‌كار: نيمه‌ اول 1403</t>
  </si>
  <si>
    <t>حداقل، حداكثر، متوسط دستمزد ساعتي نيروي انساني منتخب گروه گچ‌كار: نيمه‌ اول 1403</t>
  </si>
  <si>
    <t>حداقل، حداكثر، متوسط  دستمزد ساعتي نيروي انساني منتخب گروه بنا و سنگ‌تراش ابنيه‌‌ راه : نيمه اول 1403</t>
  </si>
  <si>
    <t>حداقل، حداكثر، متوسط  دستمزد ساعتي نيروي انساني منتخب گروه آسفالت‌كار راه و محوطه: نيمه‌ اول 1403</t>
  </si>
  <si>
    <t>حداقل، حداكثر، متوسط  دستمزد ساعتي نيروي انساني منتخب گروه لوله‌كش تاسيسات ابنيه : نيمه‌ اول 1403</t>
  </si>
  <si>
    <t>حداقل، حداكثر، متوسط  دستمزد ساعتي نيروي انساني منتخب گروه عايق‌كار تاسيساتي: نيمه‌ اول 1403</t>
  </si>
  <si>
    <t>حداقل، حداكثر، متوسط  دستمزد ساعتي نيروي انساني منتخب گروه كانال‌ساز، : نيمه‌ اول1403</t>
  </si>
  <si>
    <t>حداقل، حداكثر، متوسط دستمزد ساعتي نيروي انساني منتخب گروه سيم‌كش ساختمان: نيمه‌ اول1403</t>
  </si>
  <si>
    <t>حداقل، حداكثر، متوسط  دستمزد ساعتي نيروي انساني منتخب گروه گروه كابل‌كش و مفصل‌بند فشار ضعيف و حفاظت كاتوديك: نيمه‌ اول1403</t>
  </si>
  <si>
    <t>حداقل، حداكثر، متوسط دستمزد ساعتي نيروي انساني منتخب گروه  كابل‌كش و مفصل‌بند فشارقوی، :نيمه‌ اول1403</t>
  </si>
  <si>
    <t>حداقل، حداكثر، متوسط  دستمزد ساعتي نيروي انساني منتخب گروه كارگر: نيمه‌ اول 1403</t>
  </si>
  <si>
    <t>حداقل، حداكثر، متوسط  دستمزد ساعتي نيروي انساني منتخب گروه شيشه‌بر: نيمه‌ اول 1403</t>
  </si>
  <si>
    <t>حداقل، حداكثر، متوسط دستمزد ساعتي نيروي انساني منتخب گروه نقاش ساختمان : نيمه‌ اول 1403</t>
  </si>
  <si>
    <t>حداقل، حداكثر، متوسط دستمزد ساعتي نيروي انساني منتخب گروه آلومينيوم‌كار: نيمه اول 1403</t>
  </si>
  <si>
    <r>
      <rPr>
        <b/>
        <sz val="10"/>
        <color rgb="FF000000"/>
        <rFont val="Tahoma"/>
        <family val="2"/>
      </rPr>
      <t>زمان آمارگیری:</t>
    </r>
    <r>
      <rPr>
        <sz val="10"/>
        <color rgb="FF000000"/>
        <rFont val="Tahoma"/>
        <family val="2"/>
      </rPr>
      <t xml:space="preserve"> زمان آمارگيري اين طرح، شهریورماه سال 1403 بوده است.</t>
    </r>
  </si>
  <si>
    <r>
      <rPr>
        <b/>
        <sz val="10"/>
        <color rgb="FF000000"/>
        <rFont val="Tahoma"/>
        <family val="2"/>
      </rPr>
      <t>زمان آماری:</t>
    </r>
    <r>
      <rPr>
        <sz val="10"/>
        <color rgb="FF000000"/>
        <rFont val="Tahoma"/>
        <family val="2"/>
      </rPr>
      <t xml:space="preserve"> در اين مرحله‌‌ از اجراي طرح، اطلاعات مربوط به نیمه اول سال 1403 گردآوري شده است.</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</si>
</sst>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b/>
      <i/>
      <sz val="10"/>
      <color rgb="FF000000"/>
      <name val="Tahoma"/>
      <family val="2"/>
    </font>
    <font>
      <sz val="10"/>
      <color rgb="FF000000"/>
      <name val="Tahoma"/>
      <family val="2"/>
    </font>
    <font>
      <b/>
      <sz val="11"/>
      <color theme="1"/>
      <name val="Tahoma"/>
      <family val="2"/>
    </font>
    <font>
      <sz val="10"/>
      <color theme="1"/>
      <name val="Tahoma"/>
      <family val="2"/>
    </font>
    <font>
      <u/>
      <sz val="10"/>
      <color indexed="12"/>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81">
    <xf numFmtId="0" fontId="0" fillId="0" borderId="0" xfId="0"/>
    <xf numFmtId="0" fontId="9" fillId="2" borderId="0" xfId="0" applyFont="1" applyFill="1"/>
    <xf numFmtId="0" fontId="1" fillId="2" borderId="5" xfId="1" applyFont="1" applyFill="1" applyBorder="1" applyAlignment="1" applyProtection="1">
      <alignment horizontal="center" vertical="center"/>
    </xf>
    <xf numFmtId="0" fontId="1" fillId="2" borderId="5" xfId="0" applyFont="1" applyFill="1" applyBorder="1" applyAlignment="1">
      <alignment horizontal="center" vertical="center"/>
    </xf>
    <xf numFmtId="0" fontId="1" fillId="2" borderId="5" xfId="1" applyFont="1" applyFill="1" applyBorder="1" applyAlignment="1" applyProtection="1">
      <alignment horizontal="right" vertical="center" readingOrder="2"/>
    </xf>
    <xf numFmtId="0" fontId="7" fillId="2" borderId="0" xfId="0" applyFont="1" applyFill="1" applyAlignment="1">
      <alignment horizontal="justify" vertical="center" readingOrder="2"/>
    </xf>
    <xf numFmtId="0" fontId="7" fillId="2" borderId="0" xfId="0" applyFont="1" applyFill="1" applyAlignment="1">
      <alignment horizontal="right" vertical="center" readingOrder="2"/>
    </xf>
    <xf numFmtId="0" fontId="7" fillId="2" borderId="0" xfId="0" applyFont="1" applyFill="1" applyAlignment="1">
      <alignment horizontal="right" vertical="center" wrapText="1" readingOrder="2"/>
    </xf>
    <xf numFmtId="0" fontId="7" fillId="2" borderId="0" xfId="0" applyFont="1" applyFill="1" applyAlignment="1">
      <alignment horizontal="center" vertical="center" wrapText="1" readingOrder="2"/>
    </xf>
    <xf numFmtId="0" fontId="4" fillId="2" borderId="0" xfId="0" applyFont="1" applyFill="1" applyAlignment="1">
      <alignment horizontal="justify" readingOrder="2"/>
    </xf>
    <xf numFmtId="0" fontId="6" fillId="2" borderId="2" xfId="0" applyFont="1" applyFill="1" applyBorder="1" applyAlignment="1">
      <alignment horizontal="right" vertical="center" wrapText="1" readingOrder="2"/>
    </xf>
    <xf numFmtId="0" fontId="7" fillId="2" borderId="2" xfId="0" applyFont="1" applyFill="1" applyBorder="1" applyAlignment="1">
      <alignment horizontal="right" vertical="center" wrapText="1" readingOrder="2"/>
    </xf>
    <xf numFmtId="0" fontId="1" fillId="2" borderId="6" xfId="1" applyFont="1" applyFill="1" applyBorder="1" applyAlignment="1" applyProtection="1">
      <alignment horizontal="right" vertical="center" readingOrder="2"/>
    </xf>
    <xf numFmtId="0" fontId="1" fillId="2" borderId="7" xfId="1" applyFont="1" applyFill="1" applyBorder="1" applyAlignment="1" applyProtection="1">
      <alignment horizontal="center" vertical="center"/>
    </xf>
    <xf numFmtId="0" fontId="3" fillId="2" borderId="0" xfId="0" applyFont="1" applyFill="1"/>
    <xf numFmtId="0" fontId="1" fillId="3" borderId="5" xfId="0" applyFont="1" applyFill="1" applyBorder="1" applyAlignment="1">
      <alignment horizontal="center" vertical="center"/>
    </xf>
    <xf numFmtId="0" fontId="1" fillId="2" borderId="5" xfId="1" applyFont="1" applyFill="1" applyBorder="1" applyAlignment="1" applyProtection="1">
      <alignment horizontal="right" vertical="center"/>
    </xf>
    <xf numFmtId="0" fontId="10" fillId="0" borderId="0" xfId="1" applyFont="1" applyAlignment="1" applyProtection="1">
      <alignment horizontal="center"/>
    </xf>
    <xf numFmtId="0" fontId="9" fillId="2" borderId="1" xfId="0" applyFont="1" applyFill="1" applyBorder="1" applyAlignment="1">
      <alignment readingOrder="2"/>
    </xf>
    <xf numFmtId="0" fontId="9" fillId="2" borderId="2" xfId="0" applyFont="1" applyFill="1" applyBorder="1" applyAlignment="1">
      <alignment readingOrder="2"/>
    </xf>
    <xf numFmtId="0" fontId="9" fillId="2" borderId="0" xfId="0" applyFont="1" applyFill="1" applyAlignment="1">
      <alignment readingOrder="2"/>
    </xf>
    <xf numFmtId="0" fontId="8" fillId="0" borderId="0" xfId="0" applyFont="1" applyAlignment="1">
      <alignment horizontal="center" vertical="center"/>
    </xf>
    <xf numFmtId="0" fontId="9" fillId="0" borderId="0" xfId="0" applyFont="1" applyFill="1" applyBorder="1" applyAlignment="1">
      <alignment readingOrder="2"/>
    </xf>
    <xf numFmtId="0" fontId="7" fillId="0" borderId="3" xfId="0" applyFont="1" applyFill="1" applyBorder="1" applyAlignment="1">
      <alignment horizontal="center" vertical="center" wrapText="1" readingOrder="2"/>
    </xf>
    <xf numFmtId="0" fontId="3" fillId="0" borderId="13" xfId="0" applyFont="1" applyFill="1" applyBorder="1" applyAlignment="1">
      <alignment horizontal="center" vertical="center" wrapText="1" readingOrder="2"/>
    </xf>
    <xf numFmtId="0" fontId="7" fillId="0" borderId="13" xfId="0" applyFont="1" applyFill="1" applyBorder="1" applyAlignment="1">
      <alignment horizontal="center" vertical="center" wrapText="1" readingOrder="2"/>
    </xf>
    <xf numFmtId="0" fontId="7" fillId="0" borderId="15" xfId="0" applyFont="1" applyFill="1" applyBorder="1" applyAlignment="1">
      <alignment horizontal="center" vertical="center" wrapText="1" readingOrder="2"/>
    </xf>
    <xf numFmtId="0" fontId="7" fillId="0" borderId="16" xfId="0" applyFont="1" applyFill="1" applyBorder="1" applyAlignment="1">
      <alignment horizontal="center" vertical="center" wrapText="1" readingOrder="2"/>
    </xf>
    <xf numFmtId="0" fontId="7" fillId="0" borderId="4" xfId="0" applyFont="1" applyFill="1" applyBorder="1" applyAlignment="1">
      <alignment horizontal="center" vertical="center" wrapText="1" readingOrder="2"/>
    </xf>
    <xf numFmtId="0" fontId="7" fillId="0" borderId="18" xfId="0" applyFont="1" applyFill="1" applyBorder="1" applyAlignment="1">
      <alignment horizontal="center" vertical="center" wrapText="1" readingOrder="2"/>
    </xf>
    <xf numFmtId="0" fontId="3" fillId="0" borderId="16" xfId="0" applyFont="1" applyFill="1" applyBorder="1" applyAlignment="1">
      <alignment horizontal="center" vertical="center" wrapText="1" readingOrder="2"/>
    </xf>
    <xf numFmtId="0" fontId="7" fillId="0" borderId="21" xfId="0" applyFont="1" applyFill="1" applyBorder="1" applyAlignment="1">
      <alignment horizontal="center" vertical="center" wrapText="1" readingOrder="2"/>
    </xf>
    <xf numFmtId="0" fontId="7" fillId="0" borderId="22" xfId="0" applyFont="1" applyFill="1" applyBorder="1" applyAlignment="1">
      <alignment horizontal="center" vertical="center" wrapText="1" readingOrder="2"/>
    </xf>
    <xf numFmtId="0" fontId="7" fillId="0" borderId="20" xfId="0" applyFont="1" applyFill="1" applyBorder="1" applyAlignment="1">
      <alignment horizontal="center" vertical="center" wrapText="1" readingOrder="2"/>
    </xf>
    <xf numFmtId="0" fontId="3" fillId="3" borderId="20" xfId="0" applyFont="1" applyFill="1" applyBorder="1" applyAlignment="1">
      <alignment horizontal="center" vertical="center" wrapText="1" readingOrder="2"/>
    </xf>
    <xf numFmtId="0" fontId="3" fillId="3" borderId="15" xfId="0" applyFont="1" applyFill="1" applyBorder="1" applyAlignment="1">
      <alignment horizontal="center" vertical="center" wrapText="1" readingOrder="2"/>
    </xf>
    <xf numFmtId="0" fontId="3" fillId="3" borderId="16" xfId="0" applyFont="1" applyFill="1" applyBorder="1" applyAlignment="1">
      <alignment horizontal="center" vertical="center" wrapText="1" readingOrder="2"/>
    </xf>
    <xf numFmtId="0" fontId="4" fillId="0" borderId="18" xfId="0" applyFont="1" applyFill="1" applyBorder="1" applyAlignment="1">
      <alignment horizontal="center" vertical="center" wrapText="1" readingOrder="2"/>
    </xf>
    <xf numFmtId="0" fontId="4" fillId="0" borderId="13" xfId="0" applyFont="1" applyFill="1" applyBorder="1" applyAlignment="1">
      <alignment horizontal="center" vertical="center" wrapText="1" readingOrder="2"/>
    </xf>
    <xf numFmtId="0" fontId="4" fillId="0" borderId="16" xfId="0" applyFont="1" applyFill="1" applyBorder="1" applyAlignment="1">
      <alignment horizontal="center" vertical="center" wrapText="1" readingOrder="2"/>
    </xf>
    <xf numFmtId="0" fontId="4" fillId="0" borderId="17" xfId="0" applyFont="1" applyFill="1" applyBorder="1" applyAlignment="1">
      <alignment horizontal="right" vertical="center" wrapText="1" readingOrder="2"/>
    </xf>
    <xf numFmtId="0" fontId="4" fillId="0" borderId="12" xfId="0" applyFont="1" applyFill="1" applyBorder="1" applyAlignment="1">
      <alignment horizontal="right" vertical="center" wrapText="1" readingOrder="2"/>
    </xf>
    <xf numFmtId="0" fontId="4" fillId="0" borderId="14" xfId="0" applyFont="1" applyFill="1" applyBorder="1" applyAlignment="1">
      <alignment horizontal="right" vertical="center" wrapText="1" readingOrder="2"/>
    </xf>
    <xf numFmtId="0" fontId="3" fillId="0" borderId="0" xfId="0" applyFont="1" applyFill="1" applyBorder="1" applyAlignment="1">
      <alignment horizontal="right" readingOrder="2"/>
    </xf>
    <xf numFmtId="0" fontId="3" fillId="0" borderId="0" xfId="0" applyFont="1" applyFill="1" applyBorder="1" applyAlignment="1">
      <alignment horizontal="center" readingOrder="2"/>
    </xf>
    <xf numFmtId="0" fontId="10" fillId="0" borderId="0" xfId="1" applyFont="1" applyFill="1" applyBorder="1" applyAlignment="1" applyProtection="1">
      <alignment vertical="center" wrapText="1" readingOrder="2"/>
    </xf>
    <xf numFmtId="0" fontId="9" fillId="0" borderId="0" xfId="0" applyFont="1" applyFill="1" applyBorder="1" applyAlignment="1">
      <alignment wrapText="1" readingOrder="2"/>
    </xf>
    <xf numFmtId="0" fontId="9" fillId="0" borderId="0" xfId="0" applyFont="1" applyFill="1" applyBorder="1" applyAlignment="1">
      <alignment horizontal="right" readingOrder="2"/>
    </xf>
    <xf numFmtId="0" fontId="10" fillId="0" borderId="0" xfId="1" applyFont="1" applyFill="1" applyBorder="1" applyAlignment="1" applyProtection="1">
      <alignment vertical="center"/>
    </xf>
    <xf numFmtId="0" fontId="9" fillId="0" borderId="0" xfId="0" applyFont="1" applyFill="1" applyBorder="1"/>
    <xf numFmtId="0" fontId="3" fillId="0" borderId="0" xfId="0" applyFont="1" applyFill="1" applyBorder="1"/>
    <xf numFmtId="0" fontId="3" fillId="0" borderId="18" xfId="0" applyFont="1" applyFill="1" applyBorder="1" applyAlignment="1">
      <alignment horizontal="center" vertical="center" wrapText="1" readingOrder="2"/>
    </xf>
    <xf numFmtId="0" fontId="3" fillId="0" borderId="17" xfId="0" applyFont="1" applyFill="1" applyBorder="1" applyAlignment="1">
      <alignment horizontal="right" vertical="center" wrapText="1" readingOrder="2"/>
    </xf>
    <xf numFmtId="0" fontId="3" fillId="0" borderId="12" xfId="0" applyFont="1" applyFill="1" applyBorder="1" applyAlignment="1">
      <alignment horizontal="right" vertical="center" wrapText="1" readingOrder="2"/>
    </xf>
    <xf numFmtId="0" fontId="3" fillId="0" borderId="14" xfId="0" applyFont="1" applyFill="1" applyBorder="1" applyAlignment="1">
      <alignment horizontal="right" vertical="center" wrapText="1" readingOrder="2"/>
    </xf>
    <xf numFmtId="0" fontId="3" fillId="0" borderId="0" xfId="0" applyFont="1" applyFill="1" applyBorder="1" applyAlignment="1">
      <alignment horizontal="right"/>
    </xf>
    <xf numFmtId="3" fontId="7" fillId="0" borderId="21" xfId="0" applyNumberFormat="1" applyFont="1" applyFill="1" applyBorder="1" applyAlignment="1">
      <alignment horizontal="center" vertical="center" wrapText="1" readingOrder="2"/>
    </xf>
    <xf numFmtId="3" fontId="7" fillId="0" borderId="4" xfId="0" applyNumberFormat="1" applyFont="1" applyFill="1" applyBorder="1" applyAlignment="1">
      <alignment horizontal="center" vertical="center" wrapText="1" readingOrder="2"/>
    </xf>
    <xf numFmtId="3" fontId="7" fillId="0" borderId="18" xfId="0" applyNumberFormat="1" applyFont="1" applyFill="1" applyBorder="1" applyAlignment="1">
      <alignment horizontal="center" vertical="center" wrapText="1" readingOrder="2"/>
    </xf>
    <xf numFmtId="3" fontId="7" fillId="0" borderId="20" xfId="0" applyNumberFormat="1" applyFont="1" applyFill="1" applyBorder="1" applyAlignment="1">
      <alignment horizontal="center" vertical="center" wrapText="1" readingOrder="2"/>
    </xf>
    <xf numFmtId="3" fontId="7" fillId="0" borderId="15" xfId="0" applyNumberFormat="1" applyFont="1" applyFill="1" applyBorder="1" applyAlignment="1">
      <alignment horizontal="center" vertical="center" wrapText="1" readingOrder="2"/>
    </xf>
    <xf numFmtId="3" fontId="7" fillId="0" borderId="16" xfId="0" applyNumberFormat="1" applyFont="1" applyFill="1" applyBorder="1" applyAlignment="1">
      <alignment horizontal="center" vertical="center" wrapText="1" readingOrder="2"/>
    </xf>
    <xf numFmtId="3" fontId="7" fillId="0" borderId="22" xfId="0" applyNumberFormat="1" applyFont="1" applyFill="1" applyBorder="1" applyAlignment="1">
      <alignment horizontal="center" vertical="center" wrapText="1" readingOrder="2"/>
    </xf>
    <xf numFmtId="3" fontId="7" fillId="0" borderId="3" xfId="0" applyNumberFormat="1" applyFont="1" applyFill="1" applyBorder="1" applyAlignment="1">
      <alignment horizontal="center" vertical="center" wrapText="1" readingOrder="2"/>
    </xf>
    <xf numFmtId="3" fontId="7" fillId="0" borderId="13" xfId="0" applyNumberFormat="1" applyFont="1" applyFill="1" applyBorder="1" applyAlignment="1">
      <alignment horizontal="center" vertical="center" wrapText="1" readingOrder="2"/>
    </xf>
    <xf numFmtId="3" fontId="9" fillId="0" borderId="0" xfId="0" applyNumberFormat="1" applyFont="1" applyFill="1" applyBorder="1" applyAlignment="1">
      <alignment horizontal="center" vertical="center" readingOrder="2"/>
    </xf>
    <xf numFmtId="0" fontId="5" fillId="2" borderId="8" xfId="0" applyFont="1" applyFill="1" applyBorder="1" applyAlignment="1">
      <alignment horizontal="center" vertical="center"/>
    </xf>
    <xf numFmtId="0" fontId="4" fillId="2" borderId="0" xfId="0" applyFont="1" applyFill="1" applyAlignment="1">
      <alignment horizontal="center" vertical="center" wrapText="1" readingOrder="2"/>
    </xf>
    <xf numFmtId="0" fontId="3" fillId="3" borderId="11" xfId="0" applyFont="1" applyFill="1" applyBorder="1" applyAlignment="1">
      <alignment horizontal="center" vertical="center" wrapText="1" readingOrder="2"/>
    </xf>
    <xf numFmtId="0" fontId="3" fillId="3" borderId="16" xfId="0" applyFont="1" applyFill="1" applyBorder="1" applyAlignment="1">
      <alignment horizontal="center" vertical="center" wrapText="1" readingOrder="2"/>
    </xf>
    <xf numFmtId="0" fontId="10" fillId="0" borderId="0" xfId="1" applyFont="1" applyFill="1" applyBorder="1" applyAlignment="1" applyProtection="1">
      <alignment vertical="center"/>
    </xf>
    <xf numFmtId="0" fontId="3" fillId="0" borderId="0" xfId="0" applyFont="1" applyFill="1" applyBorder="1" applyAlignment="1">
      <alignment vertical="center"/>
    </xf>
    <xf numFmtId="0" fontId="3" fillId="0" borderId="0" xfId="0" applyFont="1" applyFill="1" applyBorder="1" applyAlignment="1">
      <alignment horizontal="right" vertical="center" wrapText="1"/>
    </xf>
    <xf numFmtId="0" fontId="3" fillId="3" borderId="19" xfId="0" applyFont="1" applyFill="1" applyBorder="1" applyAlignment="1">
      <alignment horizontal="center" vertical="center" wrapText="1" readingOrder="2"/>
    </xf>
    <xf numFmtId="0" fontId="3" fillId="3" borderId="10" xfId="0" applyFont="1" applyFill="1" applyBorder="1" applyAlignment="1">
      <alignment vertical="top" wrapText="1" readingOrder="2"/>
    </xf>
    <xf numFmtId="0" fontId="3" fillId="3" borderId="11" xfId="0" applyFont="1" applyFill="1" applyBorder="1" applyAlignment="1">
      <alignment vertical="top" wrapText="1" readingOrder="2"/>
    </xf>
    <xf numFmtId="0" fontId="3" fillId="3" borderId="9" xfId="0" applyFont="1" applyFill="1" applyBorder="1" applyAlignment="1">
      <alignment horizontal="center" vertical="center" wrapText="1" readingOrder="2"/>
    </xf>
    <xf numFmtId="0" fontId="3" fillId="3" borderId="14" xfId="0" applyFont="1" applyFill="1" applyBorder="1" applyAlignment="1">
      <alignment horizontal="center" vertical="center" wrapText="1" readingOrder="2"/>
    </xf>
    <xf numFmtId="0" fontId="3" fillId="0" borderId="0" xfId="0" applyFont="1" applyFill="1" applyBorder="1" applyAlignment="1">
      <alignment vertical="center" wrapText="1"/>
    </xf>
    <xf numFmtId="0" fontId="9" fillId="3" borderId="10" xfId="0" applyFont="1" applyFill="1" applyBorder="1" applyAlignment="1">
      <alignment vertical="top" wrapText="1" readingOrder="2"/>
    </xf>
    <xf numFmtId="0" fontId="9" fillId="3" borderId="11" xfId="0" applyFont="1" applyFill="1" applyBorder="1" applyAlignment="1">
      <alignment vertical="top"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981075</xdr:colOff>
      <xdr:row>11</xdr:row>
      <xdr:rowOff>133350</xdr:rowOff>
    </xdr:from>
    <xdr:to>
      <xdr:col>0</xdr:col>
      <xdr:colOff>7124700</xdr:colOff>
      <xdr:row>36</xdr:row>
      <xdr:rowOff>38100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01300" y="5638800"/>
          <a:ext cx="6143625" cy="475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9"/>
  <sheetViews>
    <sheetView rightToLeft="1" topLeftCell="B16" zoomScaleNormal="100" workbookViewId="0">
      <selection activeCell="B26" sqref="B26"/>
    </sheetView>
  </sheetViews>
  <sheetFormatPr defaultColWidth="9.140625" defaultRowHeight="27" customHeight="1" x14ac:dyDescent="0.2"/>
  <cols>
    <col min="1" max="1" width="9.140625" style="1"/>
    <col min="2" max="2" width="131.5703125" style="1" customWidth="1"/>
    <col min="3" max="3" width="17.7109375" style="1" customWidth="1"/>
    <col min="4" max="16384" width="9.140625" style="1"/>
  </cols>
  <sheetData>
    <row r="1" spans="2:4" ht="42" customHeight="1" thickBot="1" x14ac:dyDescent="0.25">
      <c r="B1" s="66" t="s">
        <v>158</v>
      </c>
      <c r="C1" s="66"/>
      <c r="D1" s="14"/>
    </row>
    <row r="2" spans="2:4" ht="41.25" customHeight="1" thickBot="1" x14ac:dyDescent="0.25">
      <c r="B2" s="15" t="s">
        <v>0</v>
      </c>
      <c r="C2" s="15" t="s">
        <v>1</v>
      </c>
      <c r="D2" s="14"/>
    </row>
    <row r="3" spans="2:4" ht="27" customHeight="1" thickBot="1" x14ac:dyDescent="0.25">
      <c r="B3" s="16" t="s">
        <v>9</v>
      </c>
      <c r="C3" s="3" t="s">
        <v>145</v>
      </c>
      <c r="D3" s="14"/>
    </row>
    <row r="4" spans="2:4" ht="27" customHeight="1" thickBot="1" x14ac:dyDescent="0.25">
      <c r="B4" s="4" t="s">
        <v>185</v>
      </c>
      <c r="C4" s="2" t="s">
        <v>2</v>
      </c>
      <c r="D4" s="14"/>
    </row>
    <row r="5" spans="2:4" ht="27" customHeight="1" thickBot="1" x14ac:dyDescent="0.25">
      <c r="B5" s="4" t="s">
        <v>186</v>
      </c>
      <c r="C5" s="2" t="s">
        <v>3</v>
      </c>
      <c r="D5" s="14"/>
    </row>
    <row r="6" spans="2:4" ht="27" customHeight="1" thickBot="1" x14ac:dyDescent="0.25">
      <c r="B6" s="4" t="s">
        <v>187</v>
      </c>
      <c r="C6" s="2" t="s">
        <v>4</v>
      </c>
      <c r="D6" s="14"/>
    </row>
    <row r="7" spans="2:4" ht="27" customHeight="1" thickBot="1" x14ac:dyDescent="0.25">
      <c r="B7" s="4" t="s">
        <v>188</v>
      </c>
      <c r="C7" s="2" t="s">
        <v>5</v>
      </c>
      <c r="D7" s="14"/>
    </row>
    <row r="8" spans="2:4" ht="27" customHeight="1" thickBot="1" x14ac:dyDescent="0.25">
      <c r="B8" s="4" t="s">
        <v>189</v>
      </c>
      <c r="C8" s="2" t="s">
        <v>6</v>
      </c>
      <c r="D8" s="14"/>
    </row>
    <row r="9" spans="2:4" ht="27" customHeight="1" thickBot="1" x14ac:dyDescent="0.25">
      <c r="B9" s="4" t="s">
        <v>190</v>
      </c>
      <c r="C9" s="2" t="s">
        <v>7</v>
      </c>
      <c r="D9" s="14"/>
    </row>
    <row r="10" spans="2:4" ht="27" customHeight="1" thickBot="1" x14ac:dyDescent="0.25">
      <c r="B10" s="4" t="s">
        <v>191</v>
      </c>
      <c r="C10" s="2" t="s">
        <v>8</v>
      </c>
      <c r="D10" s="14"/>
    </row>
    <row r="11" spans="2:4" ht="27" customHeight="1" thickBot="1" x14ac:dyDescent="0.25">
      <c r="B11" s="4" t="s">
        <v>192</v>
      </c>
      <c r="C11" s="2" t="s">
        <v>10</v>
      </c>
      <c r="D11" s="14"/>
    </row>
    <row r="12" spans="2:4" ht="27" customHeight="1" thickBot="1" x14ac:dyDescent="0.25">
      <c r="B12" s="4" t="s">
        <v>193</v>
      </c>
      <c r="C12" s="2" t="s">
        <v>11</v>
      </c>
      <c r="D12" s="14"/>
    </row>
    <row r="13" spans="2:4" ht="27" customHeight="1" thickBot="1" x14ac:dyDescent="0.25">
      <c r="B13" s="4" t="s">
        <v>194</v>
      </c>
      <c r="C13" s="2" t="s">
        <v>12</v>
      </c>
      <c r="D13" s="14"/>
    </row>
    <row r="14" spans="2:4" ht="27" customHeight="1" thickBot="1" x14ac:dyDescent="0.25">
      <c r="B14" s="4" t="s">
        <v>195</v>
      </c>
      <c r="C14" s="2" t="s">
        <v>13</v>
      </c>
      <c r="D14" s="14"/>
    </row>
    <row r="15" spans="2:4" ht="27" customHeight="1" thickBot="1" x14ac:dyDescent="0.25">
      <c r="B15" s="4" t="s">
        <v>196</v>
      </c>
      <c r="C15" s="2" t="s">
        <v>14</v>
      </c>
      <c r="D15" s="14"/>
    </row>
    <row r="16" spans="2:4" ht="27" customHeight="1" thickBot="1" x14ac:dyDescent="0.25">
      <c r="B16" s="4" t="s">
        <v>197</v>
      </c>
      <c r="C16" s="2" t="s">
        <v>15</v>
      </c>
      <c r="D16" s="14"/>
    </row>
    <row r="17" spans="2:4" ht="27" customHeight="1" thickBot="1" x14ac:dyDescent="0.25">
      <c r="B17" s="4" t="s">
        <v>198</v>
      </c>
      <c r="C17" s="2" t="s">
        <v>16</v>
      </c>
      <c r="D17" s="14"/>
    </row>
    <row r="18" spans="2:4" ht="27" customHeight="1" thickBot="1" x14ac:dyDescent="0.25">
      <c r="B18" s="4" t="s">
        <v>199</v>
      </c>
      <c r="C18" s="2" t="s">
        <v>17</v>
      </c>
      <c r="D18" s="14"/>
    </row>
    <row r="19" spans="2:4" ht="27" customHeight="1" thickBot="1" x14ac:dyDescent="0.25">
      <c r="B19" s="4" t="s">
        <v>200</v>
      </c>
      <c r="C19" s="2" t="s">
        <v>18</v>
      </c>
      <c r="D19" s="14"/>
    </row>
    <row r="20" spans="2:4" ht="27" customHeight="1" thickBot="1" x14ac:dyDescent="0.25">
      <c r="B20" s="4" t="s">
        <v>201</v>
      </c>
      <c r="C20" s="2" t="s">
        <v>19</v>
      </c>
      <c r="D20" s="14"/>
    </row>
    <row r="21" spans="2:4" ht="27" customHeight="1" thickBot="1" x14ac:dyDescent="0.25">
      <c r="B21" s="4" t="s">
        <v>202</v>
      </c>
      <c r="C21" s="2" t="s">
        <v>20</v>
      </c>
      <c r="D21" s="14"/>
    </row>
    <row r="22" spans="2:4" ht="27" customHeight="1" thickBot="1" x14ac:dyDescent="0.25">
      <c r="B22" s="4" t="s">
        <v>203</v>
      </c>
      <c r="C22" s="2" t="s">
        <v>21</v>
      </c>
      <c r="D22" s="14"/>
    </row>
    <row r="23" spans="2:4" ht="27" customHeight="1" thickBot="1" x14ac:dyDescent="0.25">
      <c r="B23" s="4" t="s">
        <v>204</v>
      </c>
      <c r="C23" s="2" t="s">
        <v>22</v>
      </c>
      <c r="D23" s="14"/>
    </row>
    <row r="24" spans="2:4" ht="27" customHeight="1" thickBot="1" x14ac:dyDescent="0.25">
      <c r="B24" s="4" t="s">
        <v>205</v>
      </c>
      <c r="C24" s="2" t="s">
        <v>23</v>
      </c>
      <c r="D24" s="14"/>
    </row>
    <row r="25" spans="2:4" ht="27" customHeight="1" thickBot="1" x14ac:dyDescent="0.25">
      <c r="B25" s="4" t="s">
        <v>206</v>
      </c>
      <c r="C25" s="2" t="s">
        <v>24</v>
      </c>
      <c r="D25" s="14"/>
    </row>
    <row r="26" spans="2:4" ht="27" customHeight="1" thickBot="1" x14ac:dyDescent="0.25">
      <c r="B26" s="4" t="s">
        <v>207</v>
      </c>
      <c r="C26" s="2" t="s">
        <v>25</v>
      </c>
      <c r="D26" s="14"/>
    </row>
    <row r="27" spans="2:4" ht="27" customHeight="1" thickBot="1" x14ac:dyDescent="0.25">
      <c r="B27" s="4" t="s">
        <v>208</v>
      </c>
      <c r="C27" s="2" t="s">
        <v>26</v>
      </c>
      <c r="D27" s="14"/>
    </row>
    <row r="28" spans="2:4" ht="27" customHeight="1" thickBot="1" x14ac:dyDescent="0.25">
      <c r="B28" s="4" t="s">
        <v>209</v>
      </c>
      <c r="C28" s="2" t="s">
        <v>27</v>
      </c>
      <c r="D28" s="14"/>
    </row>
    <row r="29" spans="2:4" ht="27" customHeight="1" thickBot="1" x14ac:dyDescent="0.25">
      <c r="B29" s="12" t="s">
        <v>210</v>
      </c>
      <c r="C29" s="13" t="s">
        <v>28</v>
      </c>
      <c r="D29" s="14"/>
    </row>
  </sheetData>
  <mergeCells count="1">
    <mergeCell ref="B1:C1"/>
  </mergeCells>
  <hyperlinks>
    <hyperlink ref="B3" location="'مشخصات اساسی طرح'!A1" display="مشخصات اساسي طرح" xr:uid="{00000000-0004-0000-0000-000000000000}"/>
    <hyperlink ref="B4" location="'1'!A1" display="حداقل، حداكثر، متوسط و درصد تغييرات دستمزد ساعتي نيروي انساني منتخب گروه رانندگان ماشين‌آلات حمل و نقل: نيمه‌ي اول 1400" xr:uid="{00000000-0004-0000-0000-000001000000}"/>
    <hyperlink ref="B5" location="'2'!A1" display="حداقل، حداكثر، متوسط و درصد تغييرات دستمزد ساعتي نيروي انساني منتخب گروه رانندگان ماشين‌هاي سنگين: نيمه‌ي اول 1400" xr:uid="{00000000-0004-0000-0000-000002000000}"/>
    <hyperlink ref="B6" location="'3'!A1" display="حداقل، حداكثر، متوسط و درصد تغييرات دستمزد ساعتي نيروي انساني منتخب گروه كارهاي بنايي ابنيه‌ي‌ ساختمان: نيمه‌ي اول 1400" xr:uid="{00000000-0004-0000-0000-000003000000}"/>
    <hyperlink ref="B7" location="'4'!A1" display="حداقل، حداكثر، متوسط و درصد تغييرات دستمزد ساعتي نيروي انساني منتخب گروه قالب‌بند چوبي :نيمه‌ي اول 1400" xr:uid="{00000000-0004-0000-0000-000004000000}"/>
    <hyperlink ref="B8" location="'5'!A1" display="حداقل، حداكثر، متوسط و درصد تغييرات دستمزد ساعتي نيروي انساني منتخب  گروه قالب‌بند فلزي: نيمه‌ي اول 1400" xr:uid="{00000000-0004-0000-0000-000005000000}"/>
    <hyperlink ref="B9" location="'6'!A1" display="حداقل، حداكثر، متوسط و درصد تغييرات دستمزد ساعتي نيروي انساني منتخب گروه آرماتور‌بند: نيمه‌ي اول 1400" xr:uid="{00000000-0004-0000-0000-000006000000}"/>
    <hyperlink ref="B10" location="'7'!A1" display="حداقل، حداكثر، متوسط و درصد تغييرات دستمزد ساعتي نيروي انساني منتخب گروه كارهاي بتني : نيمه‌ي اول 1400" xr:uid="{00000000-0004-0000-0000-000007000000}"/>
    <hyperlink ref="B11" location="'8'!A1" display="حداقل، حداكثر، متوسط و درصد تغييرات دستمزد ساعتي نيروي انساني منتخب گروه اسكلت‌ساز ساختمان: نيمه‌ي اول 1400" xr:uid="{00000000-0004-0000-0000-000008000000}"/>
    <hyperlink ref="B12" location="'9'!A1" display="حداقل، حداكثر، متوسط و درصد تغييرات دستمزد ساعتي نيروي انساني منتخب گروه آهنگر در و پنجره‌ساز ساختمان: نيمه‌ي اول 1400" xr:uid="{00000000-0004-0000-0000-000009000000}"/>
    <hyperlink ref="B13" location="'10'!A1" display="حداقل، حداكثر، متوسط و درصد تغييرات دستمزد ساعتي نيروي انساني منتخب گروه  عايق‌كار و آسفالت‌كار ابنيه‌‌ي ساختمان: نيمه‌ي اول 1400" xr:uid="{00000000-0004-0000-0000-00000A000000}"/>
    <hyperlink ref="B14" location="'11'!A1" display="حداقل، حداكثر، متوسط و درصد تغييرات دستمزد ساعتي نيروي انساني منتخب گروه سيمان‌كار : نيمه‌ي اول 1400" xr:uid="{00000000-0004-0000-0000-00000B000000}"/>
    <hyperlink ref="B15" location="'12'!A1" display="حداقل، حداكثر، متوسط و درصد تغييرات دستمزد ساعتي نيروي انساني منتخب گروه سنگ‌كار: نيمه‌ي اول 1400" xr:uid="{00000000-0004-0000-0000-00000C000000}"/>
    <hyperlink ref="B16" location="'13'!A1" display="حداقل، حداكثر، متوسط و درصد تغييرات دستمزد ساعتي نيروي انساني منتخب گروه كاشي‌‌كار: نيمه‌ي اول 1400" xr:uid="{00000000-0004-0000-0000-00000D000000}"/>
    <hyperlink ref="B17" location="'14'!A1" display="حداقل، حداكثر، متوسط و درصد تغييرات دستمزد ساعتي نيروي انساني منتخب گروه گچ‌كار: نيمه‌ي اول 1400" xr:uid="{00000000-0004-0000-0000-00000E000000}"/>
    <hyperlink ref="B18" location="'15'!A1" display="حداقل، حداكثر، متوسط و درصد تغييرات دستمزد ساعتي نيروي انساني منتخب گروه بنا و سنگ‌تراش ابنيه‌‌ي راه : نيمه‌ي اول 1400" xr:uid="{00000000-0004-0000-0000-00000F000000}"/>
    <hyperlink ref="B19" location="'16'!A1" display="حداقل، حداكثر، متوسط و درصد تغييرات دستمزد ساعتي نيروي انساني منتخب گروه آسفالت‌كار راه و محوطه: نيمه‌ي اول 1400" xr:uid="{00000000-0004-0000-0000-000010000000}"/>
    <hyperlink ref="B20" location="'17'!A1" display="حداقل، حداكثر، متوسط و درصد تغييرات دستمزد ساعتي نيروي انساني منتخب گروه لوله‌كش تاسيسات ابنيه :نيمه‌ي اول 1400" xr:uid="{00000000-0004-0000-0000-000011000000}"/>
    <hyperlink ref="B21" location="'18'!A1" display="حداقل، حداكثر، متوسط و درصد تغييرات دستمزد ساعتي نيروي انساني منتخب گروه عايق‌كار تاسيساتي: نيمه‌ي اول 1400" xr:uid="{00000000-0004-0000-0000-000012000000}"/>
    <hyperlink ref="B22" location="'19'!A1" display="حداقل، حداكثر، متوسط و درصد تغييرات دستمزد ساعتي نيروي انساني منتخب گروه كانال‌ساز، :نيمه‌ي اول 1400" xr:uid="{00000000-0004-0000-0000-000013000000}"/>
    <hyperlink ref="B23" location="'20'!A1" display="حداقل، حداكثر، متوسط و درصد تغييرات دستمزد ساعتي نيروي انساني منتخب گروه سيم‌كش ساختمان: نيمه‌ي اول 1400" xr:uid="{00000000-0004-0000-0000-000014000000}"/>
    <hyperlink ref="B29" location="'26'!A1" display="حداقل، حداكثر، متوسط و درصد تغييرات دستمزد ساعتي نيروي انساني منتخب گروه آلومينيوم‌كار: نيمه‌ي اول 1400" xr:uid="{00000000-0004-0000-0000-000015000000}"/>
    <hyperlink ref="B28" location="'25'!A1" display="حداقل، حداكثر، متوسط و درصد تغييرات دستمزد ساعتي نيروي انساني منتخب گروه نقاش ساختمان : نيمه‌ي اول 1400" xr:uid="{00000000-0004-0000-0000-000016000000}"/>
    <hyperlink ref="B27" location="'24'!A1" display="حداقل، حداكثر، متوسط و درصد تغييرات دستمزد ساعتي نيروي انساني منتخب گروه شيشه‌بر: نيمه‌ي اول 1400" xr:uid="{00000000-0004-0000-0000-000017000000}"/>
    <hyperlink ref="B26" location="'23'!A1" display="حداقل، حداكثر، متوسط و درصد تغييرات دستمزد ساعتي نيروي انساني منتخب گروه كارگر: نيمه‌ي اول 1400" xr:uid="{00000000-0004-0000-0000-000018000000}"/>
    <hyperlink ref="B25" location="'22'!A1" display="حداقل، حداكثر، متوسط و درصد تغييرات دستمزد ساعتي نيروي انساني منتخب گروه  كابل‌كش و مفصل‌بند فشارقوی، :نيمه‌ي اول 1400" xr:uid="{00000000-0004-0000-0000-000019000000}"/>
    <hyperlink ref="B24" location="'21'!A1" display="حداقل، حداكثر، متوسط و درصد تغييرات دستمزد ساعتي نيروي انساني منتخب گروه گروه كابل‌كش و مفصل‌بند فشار ضعيف و حفاظت كاتوديك: نيمه‌ي اول 1400" xr:uid="{00000000-0004-0000-0000-00001A000000}"/>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9"/>
  <sheetViews>
    <sheetView rightToLeft="1" view="pageBreakPreview" zoomScale="85" zoomScaleNormal="100" zoomScaleSheetLayoutView="85" workbookViewId="0">
      <selection activeCell="E15" sqref="E15"/>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20" ht="35.25" customHeight="1" thickBot="1" x14ac:dyDescent="0.25">
      <c r="A1" s="72" t="s">
        <v>166</v>
      </c>
      <c r="B1" s="72"/>
      <c r="C1" s="72"/>
      <c r="D1" s="72"/>
      <c r="E1" s="72"/>
      <c r="F1" s="72"/>
      <c r="G1" s="72"/>
      <c r="H1" s="72"/>
      <c r="I1" s="70" t="s">
        <v>154</v>
      </c>
      <c r="J1" s="70"/>
      <c r="K1" s="70"/>
      <c r="L1" s="70"/>
      <c r="M1" s="70"/>
      <c r="N1" s="70"/>
      <c r="O1" s="70"/>
      <c r="P1" s="70"/>
      <c r="Q1" s="70"/>
      <c r="R1" s="70"/>
    </row>
    <row r="2" spans="1:20" ht="30" customHeight="1" x14ac:dyDescent="0.2">
      <c r="A2" s="76" t="s">
        <v>30</v>
      </c>
      <c r="B2" s="68" t="s">
        <v>147</v>
      </c>
      <c r="C2" s="73" t="s">
        <v>29</v>
      </c>
      <c r="D2" s="74"/>
      <c r="E2" s="75"/>
    </row>
    <row r="3" spans="1:20" ht="30" customHeight="1" thickBot="1" x14ac:dyDescent="0.25">
      <c r="A3" s="77"/>
      <c r="B3" s="69"/>
      <c r="C3" s="34" t="s">
        <v>32</v>
      </c>
      <c r="D3" s="35" t="s">
        <v>33</v>
      </c>
      <c r="E3" s="36" t="s">
        <v>34</v>
      </c>
    </row>
    <row r="4" spans="1:20" ht="30" customHeight="1" x14ac:dyDescent="0.2">
      <c r="A4" s="40" t="s">
        <v>65</v>
      </c>
      <c r="B4" s="37" t="s">
        <v>36</v>
      </c>
      <c r="C4" s="56">
        <v>1740000</v>
      </c>
      <c r="D4" s="57">
        <v>3412050</v>
      </c>
      <c r="E4" s="58">
        <v>2396975</v>
      </c>
    </row>
    <row r="5" spans="1:20" ht="30" customHeight="1" x14ac:dyDescent="0.2">
      <c r="A5" s="41" t="s">
        <v>66</v>
      </c>
      <c r="B5" s="38" t="s">
        <v>36</v>
      </c>
      <c r="C5" s="62">
        <v>1125000</v>
      </c>
      <c r="D5" s="63">
        <v>3013920</v>
      </c>
      <c r="E5" s="64">
        <v>1663814</v>
      </c>
    </row>
    <row r="6" spans="1:20" ht="30" customHeight="1" x14ac:dyDescent="0.2">
      <c r="A6" s="41" t="s">
        <v>67</v>
      </c>
      <c r="B6" s="38" t="s">
        <v>36</v>
      </c>
      <c r="C6" s="62">
        <v>800000</v>
      </c>
      <c r="D6" s="63">
        <v>2393438</v>
      </c>
      <c r="E6" s="64">
        <v>1336616</v>
      </c>
    </row>
    <row r="7" spans="1:20" ht="30" customHeight="1" x14ac:dyDescent="0.2">
      <c r="A7" s="41" t="s">
        <v>68</v>
      </c>
      <c r="B7" s="38" t="s">
        <v>36</v>
      </c>
      <c r="C7" s="62">
        <v>1200000</v>
      </c>
      <c r="D7" s="63">
        <v>3500000</v>
      </c>
      <c r="E7" s="64">
        <v>2105700</v>
      </c>
    </row>
    <row r="8" spans="1:20" ht="30" customHeight="1" x14ac:dyDescent="0.2">
      <c r="A8" s="41" t="s">
        <v>69</v>
      </c>
      <c r="B8" s="38" t="s">
        <v>36</v>
      </c>
      <c r="C8" s="62">
        <v>800000</v>
      </c>
      <c r="D8" s="63">
        <v>2316848</v>
      </c>
      <c r="E8" s="64">
        <v>1409462</v>
      </c>
      <c r="K8" s="71"/>
      <c r="L8" s="71"/>
      <c r="M8" s="71"/>
      <c r="N8" s="71"/>
      <c r="O8" s="71"/>
      <c r="P8" s="71"/>
      <c r="Q8" s="71"/>
      <c r="R8" s="71"/>
      <c r="S8" s="71"/>
      <c r="T8" s="71"/>
    </row>
    <row r="9" spans="1:20" ht="30" customHeight="1" thickBot="1" x14ac:dyDescent="0.25">
      <c r="A9" s="42" t="s">
        <v>70</v>
      </c>
      <c r="B9" s="39" t="s">
        <v>36</v>
      </c>
      <c r="C9" s="59">
        <v>1000000</v>
      </c>
      <c r="D9" s="60">
        <v>2750000</v>
      </c>
      <c r="E9" s="61">
        <v>1674385</v>
      </c>
    </row>
  </sheetData>
  <mergeCells count="6">
    <mergeCell ref="K8:T8"/>
    <mergeCell ref="A1:H1"/>
    <mergeCell ref="C2:E2"/>
    <mergeCell ref="A2:A3"/>
    <mergeCell ref="B2:B3"/>
    <mergeCell ref="I1:R1"/>
  </mergeCells>
  <hyperlinks>
    <hyperlink ref="I1" location="'فهرست جداول'!B12" display="بازگشت به فهرست" xr:uid="{00000000-0004-0000-0900-000000000000}"/>
  </hyperlinks>
  <pageMargins left="0.7" right="0.7" top="0.75" bottom="0.75" header="0.3" footer="0.3"/>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
  <sheetViews>
    <sheetView rightToLeft="1" view="pageBreakPreview" zoomScale="85" zoomScaleNormal="100" zoomScaleSheetLayoutView="85" workbookViewId="0">
      <selection activeCell="F11" sqref="F11"/>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167</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35</v>
      </c>
      <c r="B4" s="37" t="s">
        <v>36</v>
      </c>
      <c r="C4" s="56">
        <v>1200000</v>
      </c>
      <c r="D4" s="57">
        <v>4157922</v>
      </c>
      <c r="E4" s="58">
        <v>1864518</v>
      </c>
    </row>
    <row r="5" spans="1:18" ht="30" customHeight="1" thickBot="1" x14ac:dyDescent="0.25">
      <c r="A5" s="42" t="s">
        <v>37</v>
      </c>
      <c r="B5" s="39" t="s">
        <v>36</v>
      </c>
      <c r="C5" s="59">
        <v>1000000</v>
      </c>
      <c r="D5" s="60">
        <v>2360648</v>
      </c>
      <c r="E5" s="61">
        <v>1445659</v>
      </c>
    </row>
  </sheetData>
  <mergeCells count="5">
    <mergeCell ref="A1:H1"/>
    <mergeCell ref="C2:E2"/>
    <mergeCell ref="A2:A3"/>
    <mergeCell ref="B2:B3"/>
    <mergeCell ref="I1:R1"/>
  </mergeCells>
  <hyperlinks>
    <hyperlink ref="I1" location="'فهرست جداول'!B13" display="بازگشت به فهرست" xr:uid="{00000000-0004-0000-0A00-000000000000}"/>
  </hyperlinks>
  <pageMargins left="0.7" right="0.7" top="0.75" bottom="0.75" header="0.3" footer="0.3"/>
  <pageSetup scale="98" orientation="portrait" r:id="rId1"/>
  <colBreaks count="1" manualBreakCount="1">
    <brk id="5"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6"/>
  <sheetViews>
    <sheetView rightToLeft="1" view="pageBreakPreview" zoomScale="115" zoomScaleNormal="100" zoomScaleSheetLayoutView="115" workbookViewId="0">
      <selection activeCell="I1" sqref="I1:R1"/>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168</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49</v>
      </c>
      <c r="B4" s="37" t="s">
        <v>36</v>
      </c>
      <c r="C4" s="31">
        <v>1041667</v>
      </c>
      <c r="D4" s="28">
        <v>2750000</v>
      </c>
      <c r="E4" s="29">
        <v>1752695</v>
      </c>
    </row>
    <row r="5" spans="1:18" ht="30" customHeight="1" x14ac:dyDescent="0.2">
      <c r="A5" s="41" t="s">
        <v>50</v>
      </c>
      <c r="B5" s="38" t="s">
        <v>36</v>
      </c>
      <c r="C5" s="32">
        <v>875000</v>
      </c>
      <c r="D5" s="23">
        <v>2191165</v>
      </c>
      <c r="E5" s="25">
        <v>1384173</v>
      </c>
    </row>
    <row r="6" spans="1:18" ht="30" customHeight="1" thickBot="1" x14ac:dyDescent="0.25">
      <c r="A6" s="42" t="s">
        <v>51</v>
      </c>
      <c r="B6" s="39" t="s">
        <v>36</v>
      </c>
      <c r="C6" s="33">
        <v>700000</v>
      </c>
      <c r="D6" s="26">
        <v>2224599</v>
      </c>
      <c r="E6" s="27">
        <v>1077924</v>
      </c>
    </row>
  </sheetData>
  <mergeCells count="5">
    <mergeCell ref="A1:H1"/>
    <mergeCell ref="C2:E2"/>
    <mergeCell ref="B2:B3"/>
    <mergeCell ref="A2:A3"/>
    <mergeCell ref="I1:R1"/>
  </mergeCells>
  <hyperlinks>
    <hyperlink ref="I1" location="'فهرست جداول'!B14" display="بازگشت به فهرست" xr:uid="{00000000-0004-0000-0B00-000000000000}"/>
  </hyperlinks>
  <pageMargins left="0.7" right="0.7" top="0.75" bottom="0.75" header="0.3" footer="0.3"/>
  <pageSetup scale="89" orientation="portrait" r:id="rId1"/>
  <colBreaks count="1" manualBreakCount="1">
    <brk id="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7"/>
  <sheetViews>
    <sheetView rightToLeft="1" workbookViewId="0">
      <selection activeCell="D10" sqref="D10"/>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169</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135</v>
      </c>
      <c r="B4" s="37" t="s">
        <v>36</v>
      </c>
      <c r="C4" s="31">
        <v>958333</v>
      </c>
      <c r="D4" s="28">
        <v>2839362</v>
      </c>
      <c r="E4" s="29">
        <v>1670821</v>
      </c>
    </row>
    <row r="5" spans="1:18" ht="30" customHeight="1" x14ac:dyDescent="0.2">
      <c r="A5" s="41" t="s">
        <v>136</v>
      </c>
      <c r="B5" s="38" t="s">
        <v>36</v>
      </c>
      <c r="C5" s="32">
        <v>850000</v>
      </c>
      <c r="D5" s="23">
        <v>2385265</v>
      </c>
      <c r="E5" s="25">
        <v>1306226</v>
      </c>
    </row>
    <row r="6" spans="1:18" ht="30" customHeight="1" x14ac:dyDescent="0.2">
      <c r="A6" s="41" t="s">
        <v>137</v>
      </c>
      <c r="B6" s="38" t="s">
        <v>36</v>
      </c>
      <c r="C6" s="32">
        <v>1000000</v>
      </c>
      <c r="D6" s="23">
        <v>2500000</v>
      </c>
      <c r="E6" s="25">
        <v>1508038</v>
      </c>
    </row>
    <row r="7" spans="1:18" ht="30" customHeight="1" thickBot="1" x14ac:dyDescent="0.25">
      <c r="A7" s="42" t="s">
        <v>138</v>
      </c>
      <c r="B7" s="39" t="s">
        <v>36</v>
      </c>
      <c r="C7" s="33">
        <v>750000</v>
      </c>
      <c r="D7" s="26">
        <v>1800000</v>
      </c>
      <c r="E7" s="27">
        <v>1053047</v>
      </c>
    </row>
  </sheetData>
  <mergeCells count="5">
    <mergeCell ref="A1:H1"/>
    <mergeCell ref="C2:E2"/>
    <mergeCell ref="A2:A3"/>
    <mergeCell ref="B2:B3"/>
    <mergeCell ref="I1:R1"/>
  </mergeCells>
  <hyperlinks>
    <hyperlink ref="I1" location="'فهرست جداول'!B15" display="بازگشت به فهرست"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
  <sheetViews>
    <sheetView rightToLeft="1" view="pageBreakPreview" zoomScaleNormal="100" zoomScaleSheetLayoutView="100" workbookViewId="0">
      <selection activeCell="J4" sqref="J4"/>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170</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142</v>
      </c>
      <c r="B4" s="37" t="s">
        <v>36</v>
      </c>
      <c r="C4" s="31">
        <v>1083333</v>
      </c>
      <c r="D4" s="28">
        <v>2750000</v>
      </c>
      <c r="E4" s="29">
        <v>1853687</v>
      </c>
    </row>
    <row r="5" spans="1:18" ht="30" customHeight="1" x14ac:dyDescent="0.2">
      <c r="A5" s="41" t="s">
        <v>143</v>
      </c>
      <c r="B5" s="38" t="s">
        <v>36</v>
      </c>
      <c r="C5" s="32">
        <v>1000000</v>
      </c>
      <c r="D5" s="23">
        <v>2397624</v>
      </c>
      <c r="E5" s="25">
        <v>1513897</v>
      </c>
    </row>
    <row r="6" spans="1:18" ht="30" customHeight="1" thickBot="1" x14ac:dyDescent="0.25">
      <c r="A6" s="42" t="s">
        <v>144</v>
      </c>
      <c r="B6" s="39" t="s">
        <v>36</v>
      </c>
      <c r="C6" s="33">
        <v>1000000</v>
      </c>
      <c r="D6" s="26">
        <v>2336436</v>
      </c>
      <c r="E6" s="27">
        <v>1544431</v>
      </c>
    </row>
  </sheetData>
  <mergeCells count="5">
    <mergeCell ref="A1:H1"/>
    <mergeCell ref="C2:E2"/>
    <mergeCell ref="A2:A3"/>
    <mergeCell ref="B2:B3"/>
    <mergeCell ref="I1:R1"/>
  </mergeCells>
  <hyperlinks>
    <hyperlink ref="I1" location="'فهرست جداول'!B16" display="بازگشت به فهرست" xr:uid="{00000000-0004-0000-0D00-000000000000}"/>
  </hyperlinks>
  <pageMargins left="0.7" right="0.7" top="0.75" bottom="0.75" header="0.3" footer="0.3"/>
  <pageSetup paperSize="9" scale="6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5"/>
  <sheetViews>
    <sheetView rightToLeft="1" workbookViewId="0">
      <selection activeCell="C7" sqref="C7"/>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171</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81</v>
      </c>
      <c r="B4" s="37" t="s">
        <v>36</v>
      </c>
      <c r="C4" s="31">
        <v>1125000</v>
      </c>
      <c r="D4" s="28">
        <v>3239913</v>
      </c>
      <c r="E4" s="29">
        <v>1911875</v>
      </c>
    </row>
    <row r="5" spans="1:18" ht="30" customHeight="1" thickBot="1" x14ac:dyDescent="0.25">
      <c r="A5" s="42" t="s">
        <v>82</v>
      </c>
      <c r="B5" s="39" t="s">
        <v>36</v>
      </c>
      <c r="C5" s="33">
        <v>1000000</v>
      </c>
      <c r="D5" s="26">
        <v>2239589</v>
      </c>
      <c r="E5" s="27">
        <v>1528272</v>
      </c>
    </row>
  </sheetData>
  <mergeCells count="5">
    <mergeCell ref="A1:H1"/>
    <mergeCell ref="C2:E2"/>
    <mergeCell ref="A2:A3"/>
    <mergeCell ref="B2:B3"/>
    <mergeCell ref="I1:R1"/>
  </mergeCells>
  <hyperlinks>
    <hyperlink ref="I1" location="'فهرست جداول'!B17" display="بازگشت به فهرست"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5"/>
  <sheetViews>
    <sheetView rightToLeft="1" workbookViewId="0">
      <selection sqref="A1:XFD1048576"/>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172</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71</v>
      </c>
      <c r="B4" s="37" t="s">
        <v>36</v>
      </c>
      <c r="C4" s="31">
        <v>1020833</v>
      </c>
      <c r="D4" s="28">
        <v>3549938</v>
      </c>
      <c r="E4" s="29">
        <v>1933618</v>
      </c>
    </row>
    <row r="5" spans="1:18" ht="30" customHeight="1" thickBot="1" x14ac:dyDescent="0.25">
      <c r="A5" s="42" t="s">
        <v>72</v>
      </c>
      <c r="B5" s="39" t="s">
        <v>36</v>
      </c>
      <c r="C5" s="33">
        <v>937500</v>
      </c>
      <c r="D5" s="26">
        <v>2288012</v>
      </c>
      <c r="E5" s="27">
        <v>1492113</v>
      </c>
    </row>
  </sheetData>
  <mergeCells count="5">
    <mergeCell ref="A1:H1"/>
    <mergeCell ref="C2:E2"/>
    <mergeCell ref="A2:A3"/>
    <mergeCell ref="B2:B3"/>
    <mergeCell ref="I1:R1"/>
  </mergeCells>
  <hyperlinks>
    <hyperlink ref="I1" location="'فهرست جداول'!B18" display="بازگشت به فهرست"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8"/>
  <sheetViews>
    <sheetView rightToLeft="1" workbookViewId="0">
      <selection sqref="A1:XFD1048576"/>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20" ht="35.25" customHeight="1" thickBot="1" x14ac:dyDescent="0.25">
      <c r="A1" s="72" t="s">
        <v>173</v>
      </c>
      <c r="B1" s="72"/>
      <c r="C1" s="72"/>
      <c r="D1" s="72"/>
      <c r="E1" s="72"/>
      <c r="F1" s="72"/>
      <c r="G1" s="72"/>
      <c r="H1" s="72"/>
      <c r="I1" s="70" t="s">
        <v>154</v>
      </c>
      <c r="J1" s="70"/>
      <c r="K1" s="70"/>
      <c r="L1" s="70"/>
      <c r="M1" s="70"/>
      <c r="N1" s="70"/>
      <c r="O1" s="70"/>
      <c r="P1" s="70"/>
      <c r="Q1" s="70"/>
      <c r="R1" s="70"/>
    </row>
    <row r="2" spans="1:20" ht="30" customHeight="1" x14ac:dyDescent="0.2">
      <c r="A2" s="76" t="s">
        <v>30</v>
      </c>
      <c r="B2" s="68" t="s">
        <v>147</v>
      </c>
      <c r="C2" s="73" t="s">
        <v>29</v>
      </c>
      <c r="D2" s="74"/>
      <c r="E2" s="75"/>
    </row>
    <row r="3" spans="1:20" ht="30" customHeight="1" thickBot="1" x14ac:dyDescent="0.25">
      <c r="A3" s="77"/>
      <c r="B3" s="69"/>
      <c r="C3" s="34" t="s">
        <v>32</v>
      </c>
      <c r="D3" s="35" t="s">
        <v>33</v>
      </c>
      <c r="E3" s="36" t="s">
        <v>34</v>
      </c>
    </row>
    <row r="4" spans="1:20" ht="30" customHeight="1" x14ac:dyDescent="0.2">
      <c r="A4" s="40" t="s">
        <v>57</v>
      </c>
      <c r="B4" s="37" t="s">
        <v>36</v>
      </c>
      <c r="C4" s="31">
        <v>900000</v>
      </c>
      <c r="D4" s="28">
        <v>3830186</v>
      </c>
      <c r="E4" s="29">
        <v>1816672</v>
      </c>
    </row>
    <row r="5" spans="1:20" ht="30" customHeight="1" x14ac:dyDescent="0.2">
      <c r="A5" s="41" t="s">
        <v>58</v>
      </c>
      <c r="B5" s="38" t="s">
        <v>36</v>
      </c>
      <c r="C5" s="32">
        <v>750000</v>
      </c>
      <c r="D5" s="23">
        <v>2312224</v>
      </c>
      <c r="E5" s="25">
        <v>1440398</v>
      </c>
    </row>
    <row r="6" spans="1:20" ht="30" customHeight="1" x14ac:dyDescent="0.2">
      <c r="A6" s="41" t="s">
        <v>59</v>
      </c>
      <c r="B6" s="38" t="s">
        <v>36</v>
      </c>
      <c r="C6" s="32">
        <v>1200000</v>
      </c>
      <c r="D6" s="23">
        <v>3069238</v>
      </c>
      <c r="E6" s="25">
        <v>1781658</v>
      </c>
    </row>
    <row r="7" spans="1:20" ht="30" customHeight="1" x14ac:dyDescent="0.2">
      <c r="A7" s="41" t="s">
        <v>60</v>
      </c>
      <c r="B7" s="38" t="s">
        <v>36</v>
      </c>
      <c r="C7" s="32">
        <v>1000000</v>
      </c>
      <c r="D7" s="23">
        <v>2409071</v>
      </c>
      <c r="E7" s="25">
        <v>1454624</v>
      </c>
    </row>
    <row r="8" spans="1:20" ht="30" customHeight="1" thickBot="1" x14ac:dyDescent="0.25">
      <c r="A8" s="42" t="s">
        <v>61</v>
      </c>
      <c r="B8" s="39" t="s">
        <v>36</v>
      </c>
      <c r="C8" s="33">
        <v>900000</v>
      </c>
      <c r="D8" s="26">
        <v>2839362</v>
      </c>
      <c r="E8" s="27">
        <v>1497828</v>
      </c>
      <c r="K8" s="71"/>
      <c r="L8" s="71"/>
      <c r="M8" s="71"/>
      <c r="N8" s="71"/>
      <c r="O8" s="71"/>
      <c r="P8" s="71"/>
      <c r="Q8" s="71"/>
      <c r="R8" s="71"/>
      <c r="S8" s="71"/>
      <c r="T8" s="71"/>
    </row>
  </sheetData>
  <mergeCells count="6">
    <mergeCell ref="K8:T8"/>
    <mergeCell ref="A1:H1"/>
    <mergeCell ref="C2:E2"/>
    <mergeCell ref="A2:A3"/>
    <mergeCell ref="B2:B3"/>
    <mergeCell ref="I1:R1"/>
  </mergeCells>
  <hyperlinks>
    <hyperlink ref="I1" location="'فهرست جداول'!B19" display="بازگشت به فهرست"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6"/>
  <sheetViews>
    <sheetView rightToLeft="1" workbookViewId="0">
      <selection activeCell="I1" sqref="I1:R1"/>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174</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44</v>
      </c>
      <c r="B4" s="37" t="s">
        <v>36</v>
      </c>
      <c r="C4" s="31">
        <v>1111111</v>
      </c>
      <c r="D4" s="28">
        <v>2750000</v>
      </c>
      <c r="E4" s="29">
        <v>1794318</v>
      </c>
    </row>
    <row r="5" spans="1:18" ht="30" customHeight="1" x14ac:dyDescent="0.2">
      <c r="A5" s="41" t="s">
        <v>45</v>
      </c>
      <c r="B5" s="38" t="s">
        <v>36</v>
      </c>
      <c r="C5" s="32">
        <v>875000</v>
      </c>
      <c r="D5" s="23">
        <v>1875000</v>
      </c>
      <c r="E5" s="25">
        <v>1341744</v>
      </c>
    </row>
    <row r="6" spans="1:18" ht="30" customHeight="1" thickBot="1" x14ac:dyDescent="0.25">
      <c r="A6" s="42" t="s">
        <v>46</v>
      </c>
      <c r="B6" s="39" t="s">
        <v>36</v>
      </c>
      <c r="C6" s="33">
        <v>659776</v>
      </c>
      <c r="D6" s="26">
        <v>1875000</v>
      </c>
      <c r="E6" s="27">
        <v>1109923</v>
      </c>
    </row>
  </sheetData>
  <mergeCells count="5">
    <mergeCell ref="A1:H1"/>
    <mergeCell ref="C2:E2"/>
    <mergeCell ref="A2:A3"/>
    <mergeCell ref="B2:B3"/>
    <mergeCell ref="I1:R1"/>
  </mergeCells>
  <hyperlinks>
    <hyperlink ref="I1" location="'فهرست جداول'!B20" display="بازگشت به فهرست"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17"/>
  <sheetViews>
    <sheetView rightToLeft="1" topLeftCell="A7" workbookViewId="0">
      <selection activeCell="G17" sqref="G17"/>
    </sheetView>
  </sheetViews>
  <sheetFormatPr defaultColWidth="9.140625" defaultRowHeight="27.75" customHeight="1" x14ac:dyDescent="0.2"/>
  <cols>
    <col min="1" max="1" width="31.7109375" style="55" customWidth="1"/>
    <col min="2" max="2" width="13.7109375" style="50" customWidth="1"/>
    <col min="3" max="3" width="13.140625" style="49" customWidth="1"/>
    <col min="4" max="4" width="13.7109375" style="49" customWidth="1"/>
    <col min="5" max="5" width="14" style="49" customWidth="1"/>
    <col min="6" max="6" width="9.140625" style="49"/>
    <col min="7" max="7" width="11.140625" style="49" customWidth="1"/>
    <col min="8" max="8" width="19.28515625" style="49" customWidth="1"/>
    <col min="9" max="16384" width="9.140625" style="49"/>
  </cols>
  <sheetData>
    <row r="1" spans="1:9" ht="32.25" customHeight="1" thickBot="1" x14ac:dyDescent="0.25">
      <c r="A1" s="78" t="s">
        <v>175</v>
      </c>
      <c r="B1" s="78"/>
      <c r="C1" s="78"/>
      <c r="D1" s="78"/>
      <c r="E1" s="78"/>
      <c r="F1" s="78"/>
      <c r="G1" s="78"/>
      <c r="H1" s="78"/>
      <c r="I1" s="48" t="s">
        <v>154</v>
      </c>
    </row>
    <row r="2" spans="1:9" ht="27.75" customHeight="1" x14ac:dyDescent="0.2">
      <c r="A2" s="76" t="s">
        <v>30</v>
      </c>
      <c r="B2" s="68" t="s">
        <v>147</v>
      </c>
      <c r="C2" s="73" t="s">
        <v>29</v>
      </c>
      <c r="D2" s="79"/>
      <c r="E2" s="80"/>
    </row>
    <row r="3" spans="1:9" ht="27.75" customHeight="1" thickBot="1" x14ac:dyDescent="0.25">
      <c r="A3" s="77"/>
      <c r="B3" s="69"/>
      <c r="C3" s="34" t="s">
        <v>32</v>
      </c>
      <c r="D3" s="35" t="s">
        <v>33</v>
      </c>
      <c r="E3" s="36" t="s">
        <v>34</v>
      </c>
    </row>
    <row r="4" spans="1:9" ht="27.75" customHeight="1" x14ac:dyDescent="0.2">
      <c r="A4" s="52" t="s">
        <v>94</v>
      </c>
      <c r="B4" s="51" t="s">
        <v>36</v>
      </c>
      <c r="C4" s="31">
        <v>1046448</v>
      </c>
      <c r="D4" s="28">
        <v>5000000</v>
      </c>
      <c r="E4" s="29">
        <v>2145998</v>
      </c>
    </row>
    <row r="5" spans="1:9" ht="27.75" customHeight="1" x14ac:dyDescent="0.2">
      <c r="A5" s="53" t="s">
        <v>95</v>
      </c>
      <c r="B5" s="24" t="s">
        <v>36</v>
      </c>
      <c r="C5" s="32">
        <v>1020833</v>
      </c>
      <c r="D5" s="23">
        <v>4000000</v>
      </c>
      <c r="E5" s="25">
        <v>2009780</v>
      </c>
    </row>
    <row r="6" spans="1:9" ht="27.75" customHeight="1" x14ac:dyDescent="0.2">
      <c r="A6" s="53" t="s">
        <v>96</v>
      </c>
      <c r="B6" s="24" t="s">
        <v>36</v>
      </c>
      <c r="C6" s="32">
        <v>937500</v>
      </c>
      <c r="D6" s="23">
        <v>2434700</v>
      </c>
      <c r="E6" s="25">
        <v>1550427</v>
      </c>
    </row>
    <row r="7" spans="1:9" ht="27.75" customHeight="1" x14ac:dyDescent="0.2">
      <c r="A7" s="53" t="s">
        <v>97</v>
      </c>
      <c r="B7" s="24" t="s">
        <v>36</v>
      </c>
      <c r="C7" s="32">
        <v>1083333</v>
      </c>
      <c r="D7" s="23">
        <v>4000000</v>
      </c>
      <c r="E7" s="25">
        <v>2035373</v>
      </c>
    </row>
    <row r="8" spans="1:9" ht="27.75" customHeight="1" x14ac:dyDescent="0.2">
      <c r="A8" s="53" t="s">
        <v>98</v>
      </c>
      <c r="B8" s="24" t="s">
        <v>36</v>
      </c>
      <c r="C8" s="32">
        <v>1200000</v>
      </c>
      <c r="D8" s="23">
        <v>4000000</v>
      </c>
      <c r="E8" s="25">
        <v>2137739</v>
      </c>
    </row>
    <row r="9" spans="1:9" ht="27.75" customHeight="1" x14ac:dyDescent="0.2">
      <c r="A9" s="53" t="s">
        <v>99</v>
      </c>
      <c r="B9" s="24" t="s">
        <v>36</v>
      </c>
      <c r="C9" s="32">
        <v>1200000</v>
      </c>
      <c r="D9" s="23">
        <v>3330182</v>
      </c>
      <c r="E9" s="25">
        <v>2001126</v>
      </c>
    </row>
    <row r="10" spans="1:9" ht="27.75" customHeight="1" x14ac:dyDescent="0.2">
      <c r="A10" s="53" t="s">
        <v>100</v>
      </c>
      <c r="B10" s="24" t="s">
        <v>36</v>
      </c>
      <c r="C10" s="32">
        <v>1000000</v>
      </c>
      <c r="D10" s="23">
        <v>2500000</v>
      </c>
      <c r="E10" s="25">
        <v>1626450</v>
      </c>
    </row>
    <row r="11" spans="1:9" ht="27.75" customHeight="1" x14ac:dyDescent="0.2">
      <c r="A11" s="53" t="s">
        <v>101</v>
      </c>
      <c r="B11" s="24" t="s">
        <v>36</v>
      </c>
      <c r="C11" s="32">
        <v>1166667</v>
      </c>
      <c r="D11" s="23">
        <v>5000000</v>
      </c>
      <c r="E11" s="25">
        <v>1992257</v>
      </c>
    </row>
    <row r="12" spans="1:9" ht="27.75" customHeight="1" x14ac:dyDescent="0.2">
      <c r="A12" s="53" t="s">
        <v>102</v>
      </c>
      <c r="B12" s="24" t="s">
        <v>36</v>
      </c>
      <c r="C12" s="32">
        <v>1000000</v>
      </c>
      <c r="D12" s="23">
        <v>3000000</v>
      </c>
      <c r="E12" s="25">
        <v>1596321</v>
      </c>
    </row>
    <row r="13" spans="1:9" ht="27.75" customHeight="1" x14ac:dyDescent="0.2">
      <c r="A13" s="53" t="s">
        <v>103</v>
      </c>
      <c r="B13" s="24" t="s">
        <v>36</v>
      </c>
      <c r="C13" s="32">
        <v>1083333</v>
      </c>
      <c r="D13" s="23">
        <v>3261518</v>
      </c>
      <c r="E13" s="25">
        <v>1678470</v>
      </c>
    </row>
    <row r="14" spans="1:9" ht="27.75" customHeight="1" x14ac:dyDescent="0.2">
      <c r="A14" s="53" t="s">
        <v>104</v>
      </c>
      <c r="B14" s="24" t="s">
        <v>36</v>
      </c>
      <c r="C14" s="32">
        <v>869500</v>
      </c>
      <c r="D14" s="23">
        <v>2459418</v>
      </c>
      <c r="E14" s="25">
        <v>1340498</v>
      </c>
    </row>
    <row r="15" spans="1:9" ht="27.75" customHeight="1" x14ac:dyDescent="0.2">
      <c r="A15" s="53" t="s">
        <v>105</v>
      </c>
      <c r="B15" s="24" t="s">
        <v>36</v>
      </c>
      <c r="C15" s="32">
        <v>1125000</v>
      </c>
      <c r="D15" s="23">
        <v>4000000</v>
      </c>
      <c r="E15" s="25">
        <v>1995570</v>
      </c>
    </row>
    <row r="16" spans="1:9" ht="27.75" customHeight="1" x14ac:dyDescent="0.2">
      <c r="A16" s="53" t="s">
        <v>106</v>
      </c>
      <c r="B16" s="24" t="s">
        <v>36</v>
      </c>
      <c r="C16" s="32">
        <v>1125000</v>
      </c>
      <c r="D16" s="23">
        <v>2500000</v>
      </c>
      <c r="E16" s="25">
        <v>1866946</v>
      </c>
    </row>
    <row r="17" spans="1:5" ht="27.75" customHeight="1" thickBot="1" x14ac:dyDescent="0.25">
      <c r="A17" s="54" t="s">
        <v>107</v>
      </c>
      <c r="B17" s="30" t="s">
        <v>36</v>
      </c>
      <c r="C17" s="33">
        <v>800000</v>
      </c>
      <c r="D17" s="26">
        <v>2620694</v>
      </c>
      <c r="E17" s="27">
        <v>1319206</v>
      </c>
    </row>
  </sheetData>
  <mergeCells count="4">
    <mergeCell ref="A1:H1"/>
    <mergeCell ref="C2:E2"/>
    <mergeCell ref="A2:A3"/>
    <mergeCell ref="B2:B3"/>
  </mergeCells>
  <hyperlinks>
    <hyperlink ref="I1" location="'فهرست جداول'!B21" display="بازگشت به فهرست"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0"/>
  <sheetViews>
    <sheetView rightToLeft="1" zoomScaleNormal="100" workbookViewId="0">
      <selection activeCell="A39" sqref="A39"/>
    </sheetView>
  </sheetViews>
  <sheetFormatPr defaultColWidth="9.140625" defaultRowHeight="12.75" x14ac:dyDescent="0.2"/>
  <cols>
    <col min="1" max="1" width="183" style="20" customWidth="1"/>
    <col min="2" max="2" width="15.85546875" style="20" customWidth="1"/>
    <col min="3" max="16384" width="9.140625" style="20"/>
  </cols>
  <sheetData>
    <row r="1" spans="1:2" s="18" customFormat="1" ht="43.5" customHeight="1" x14ac:dyDescent="0.2">
      <c r="A1" s="21" t="s">
        <v>156</v>
      </c>
    </row>
    <row r="2" spans="1:2" s="18" customFormat="1" ht="28.5" customHeight="1" x14ac:dyDescent="0.2">
      <c r="A2" s="17" t="s">
        <v>155</v>
      </c>
    </row>
    <row r="3" spans="1:2" s="19" customFormat="1" ht="46.5" customHeight="1" x14ac:dyDescent="0.2">
      <c r="A3" s="10" t="s">
        <v>146</v>
      </c>
    </row>
    <row r="4" spans="1:2" s="19" customFormat="1" ht="39.75" customHeight="1" x14ac:dyDescent="0.2">
      <c r="A4" s="11" t="s">
        <v>148</v>
      </c>
    </row>
    <row r="5" spans="1:2" s="19" customFormat="1" ht="35.25" customHeight="1" x14ac:dyDescent="0.2">
      <c r="A5" s="11" t="s">
        <v>149</v>
      </c>
    </row>
    <row r="6" spans="1:2" s="19" customFormat="1" ht="42.75" customHeight="1" x14ac:dyDescent="0.2">
      <c r="A6" s="11" t="s">
        <v>150</v>
      </c>
    </row>
    <row r="7" spans="1:2" s="19" customFormat="1" ht="45" customHeight="1" x14ac:dyDescent="0.2">
      <c r="A7" s="11" t="s">
        <v>151</v>
      </c>
    </row>
    <row r="8" spans="1:2" s="19" customFormat="1" ht="51" customHeight="1" x14ac:dyDescent="0.2">
      <c r="A8" s="11" t="s">
        <v>152</v>
      </c>
    </row>
    <row r="9" spans="1:2" s="19" customFormat="1" ht="31.5" customHeight="1" x14ac:dyDescent="0.2">
      <c r="A9" s="11" t="s">
        <v>211</v>
      </c>
    </row>
    <row r="10" spans="1:2" s="19" customFormat="1" ht="29.25" customHeight="1" x14ac:dyDescent="0.2">
      <c r="A10" s="11" t="s">
        <v>212</v>
      </c>
    </row>
    <row r="11" spans="1:2" s="19" customFormat="1" ht="40.5" customHeight="1" x14ac:dyDescent="0.2">
      <c r="A11" s="11" t="s">
        <v>157</v>
      </c>
    </row>
    <row r="12" spans="1:2" x14ac:dyDescent="0.2">
      <c r="A12" s="5"/>
    </row>
    <row r="13" spans="1:2" ht="15.75" customHeight="1" x14ac:dyDescent="0.2">
      <c r="A13" s="67"/>
      <c r="B13" s="67"/>
    </row>
    <row r="14" spans="1:2" ht="30.75" customHeight="1" x14ac:dyDescent="0.2">
      <c r="A14" s="67"/>
      <c r="B14" s="67"/>
    </row>
    <row r="15" spans="1:2" ht="17.25" customHeight="1" x14ac:dyDescent="0.2">
      <c r="A15" s="7"/>
      <c r="B15" s="8"/>
    </row>
    <row r="16" spans="1:2" ht="17.25" customHeight="1" x14ac:dyDescent="0.2">
      <c r="A16" s="7"/>
      <c r="B16" s="8"/>
    </row>
    <row r="17" spans="1:2" ht="17.25" customHeight="1" x14ac:dyDescent="0.2">
      <c r="A17" s="7"/>
      <c r="B17" s="8"/>
    </row>
    <row r="18" spans="1:2" ht="17.25" customHeight="1" x14ac:dyDescent="0.2">
      <c r="A18" s="7"/>
      <c r="B18" s="8"/>
    </row>
    <row r="19" spans="1:2" ht="17.25" customHeight="1" x14ac:dyDescent="0.2">
      <c r="A19" s="7"/>
      <c r="B19" s="8"/>
    </row>
    <row r="20" spans="1:2" ht="17.25" customHeight="1" x14ac:dyDescent="0.2">
      <c r="A20" s="7"/>
      <c r="B20" s="8"/>
    </row>
    <row r="21" spans="1:2" ht="17.25" customHeight="1" x14ac:dyDescent="0.2">
      <c r="A21" s="7"/>
      <c r="B21" s="8"/>
    </row>
    <row r="22" spans="1:2" ht="17.25" customHeight="1" x14ac:dyDescent="0.2">
      <c r="A22" s="7"/>
      <c r="B22" s="8"/>
    </row>
    <row r="23" spans="1:2" ht="17.25" customHeight="1" x14ac:dyDescent="0.2">
      <c r="A23" s="7"/>
      <c r="B23" s="8"/>
    </row>
    <row r="24" spans="1:2" ht="17.25" customHeight="1" x14ac:dyDescent="0.2">
      <c r="A24" s="7"/>
      <c r="B24" s="8"/>
    </row>
    <row r="25" spans="1:2" ht="17.25" customHeight="1" x14ac:dyDescent="0.2">
      <c r="A25" s="7"/>
      <c r="B25" s="8"/>
    </row>
    <row r="26" spans="1:2" ht="17.25" customHeight="1" x14ac:dyDescent="0.2">
      <c r="A26" s="7"/>
      <c r="B26" s="8"/>
    </row>
    <row r="27" spans="1:2" ht="17.25" customHeight="1" x14ac:dyDescent="0.2">
      <c r="A27" s="7"/>
      <c r="B27" s="8"/>
    </row>
    <row r="28" spans="1:2" ht="17.25" customHeight="1" x14ac:dyDescent="0.2">
      <c r="A28" s="7"/>
      <c r="B28" s="8"/>
    </row>
    <row r="29" spans="1:2" ht="17.25" customHeight="1" x14ac:dyDescent="0.2">
      <c r="A29" s="7"/>
      <c r="B29" s="8"/>
    </row>
    <row r="30" spans="1:2" ht="17.25" customHeight="1" x14ac:dyDescent="0.2">
      <c r="A30" s="7"/>
      <c r="B30" s="8"/>
    </row>
    <row r="31" spans="1:2" ht="17.25" customHeight="1" x14ac:dyDescent="0.2">
      <c r="A31" s="7"/>
      <c r="B31" s="8"/>
    </row>
    <row r="32" spans="1:2" ht="17.25" customHeight="1" x14ac:dyDescent="0.2">
      <c r="A32" s="7"/>
      <c r="B32" s="8"/>
    </row>
    <row r="33" spans="1:2" ht="6" customHeight="1" x14ac:dyDescent="0.2">
      <c r="A33" s="7"/>
      <c r="B33" s="8"/>
    </row>
    <row r="34" spans="1:2" ht="6" customHeight="1" x14ac:dyDescent="0.2">
      <c r="A34" s="7"/>
      <c r="B34" s="8"/>
    </row>
    <row r="35" spans="1:2" ht="6" hidden="1" customHeight="1" x14ac:dyDescent="0.2">
      <c r="A35" s="7"/>
      <c r="B35" s="8"/>
    </row>
    <row r="36" spans="1:2" ht="17.25" hidden="1" customHeight="1" x14ac:dyDescent="0.2">
      <c r="A36" s="7"/>
      <c r="B36" s="8"/>
    </row>
    <row r="37" spans="1:2" ht="30" customHeight="1" x14ac:dyDescent="0.2">
      <c r="A37" s="9" t="s">
        <v>153</v>
      </c>
    </row>
    <row r="38" spans="1:2" x14ac:dyDescent="0.2">
      <c r="A38" s="5"/>
    </row>
    <row r="39" spans="1:2" x14ac:dyDescent="0.2">
      <c r="A39" s="5"/>
    </row>
    <row r="40" spans="1:2" x14ac:dyDescent="0.2">
      <c r="A40" s="6"/>
    </row>
  </sheetData>
  <mergeCells count="2">
    <mergeCell ref="A13:A14"/>
    <mergeCell ref="B13:B14"/>
  </mergeCells>
  <hyperlinks>
    <hyperlink ref="A2" location="'فهرست جداول'!B4" display=" بازگشت به فهرست" xr:uid="{00000000-0004-0000-0100-000000000000}"/>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5"/>
  <sheetViews>
    <sheetView rightToLeft="1" workbookViewId="0">
      <selection activeCell="I1" sqref="I1:R1"/>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176</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47</v>
      </c>
      <c r="B4" s="37" t="s">
        <v>36</v>
      </c>
      <c r="C4" s="31">
        <v>1100000</v>
      </c>
      <c r="D4" s="28">
        <v>3949879</v>
      </c>
      <c r="E4" s="29">
        <v>1859544</v>
      </c>
    </row>
    <row r="5" spans="1:18" ht="30" customHeight="1" thickBot="1" x14ac:dyDescent="0.25">
      <c r="A5" s="42" t="s">
        <v>48</v>
      </c>
      <c r="B5" s="39" t="s">
        <v>36</v>
      </c>
      <c r="C5" s="33">
        <v>808469</v>
      </c>
      <c r="D5" s="26">
        <v>2800000</v>
      </c>
      <c r="E5" s="27">
        <v>1393758</v>
      </c>
    </row>
  </sheetData>
  <mergeCells count="5">
    <mergeCell ref="A1:H1"/>
    <mergeCell ref="C2:E2"/>
    <mergeCell ref="A2:A3"/>
    <mergeCell ref="B2:B3"/>
    <mergeCell ref="I1:R1"/>
  </mergeCells>
  <hyperlinks>
    <hyperlink ref="I1" location="'فهرست جداول'!B22" display="بازگشت به فهرست"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5"/>
  <sheetViews>
    <sheetView rightToLeft="1" workbookViewId="0">
      <selection sqref="A1:XFD1048576"/>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177</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87</v>
      </c>
      <c r="B4" s="37" t="s">
        <v>36</v>
      </c>
      <c r="C4" s="31">
        <v>1000000</v>
      </c>
      <c r="D4" s="28">
        <v>3924569</v>
      </c>
      <c r="E4" s="29">
        <v>1942401</v>
      </c>
    </row>
    <row r="5" spans="1:18" ht="30" customHeight="1" thickBot="1" x14ac:dyDescent="0.25">
      <c r="A5" s="42" t="s">
        <v>88</v>
      </c>
      <c r="B5" s="39" t="s">
        <v>36</v>
      </c>
      <c r="C5" s="33">
        <v>900000</v>
      </c>
      <c r="D5" s="26">
        <v>2409071</v>
      </c>
      <c r="E5" s="27">
        <v>1461023</v>
      </c>
    </row>
  </sheetData>
  <mergeCells count="5">
    <mergeCell ref="A1:H1"/>
    <mergeCell ref="C2:E2"/>
    <mergeCell ref="B2:B3"/>
    <mergeCell ref="A2:A3"/>
    <mergeCell ref="I1:R1"/>
  </mergeCells>
  <hyperlinks>
    <hyperlink ref="I1" location="'فهرست جداول'!B23" display="بازگشت به فهرست"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6"/>
  <sheetViews>
    <sheetView rightToLeft="1" workbookViewId="0">
      <selection sqref="A1:XFD1048576"/>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178</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139</v>
      </c>
      <c r="B4" s="37" t="s">
        <v>36</v>
      </c>
      <c r="C4" s="31">
        <v>1125000</v>
      </c>
      <c r="D4" s="28">
        <v>4250000</v>
      </c>
      <c r="E4" s="29">
        <v>2052937</v>
      </c>
    </row>
    <row r="5" spans="1:18" ht="30" customHeight="1" x14ac:dyDescent="0.2">
      <c r="A5" s="41" t="s">
        <v>140</v>
      </c>
      <c r="B5" s="38" t="s">
        <v>36</v>
      </c>
      <c r="C5" s="32">
        <v>1000000</v>
      </c>
      <c r="D5" s="23">
        <v>3100673</v>
      </c>
      <c r="E5" s="25">
        <v>1844757</v>
      </c>
    </row>
    <row r="6" spans="1:18" ht="30" customHeight="1" thickBot="1" x14ac:dyDescent="0.25">
      <c r="A6" s="42" t="s">
        <v>141</v>
      </c>
      <c r="B6" s="39" t="s">
        <v>36</v>
      </c>
      <c r="C6" s="33">
        <v>875000</v>
      </c>
      <c r="D6" s="26">
        <v>2397624</v>
      </c>
      <c r="E6" s="27">
        <v>1434971</v>
      </c>
    </row>
  </sheetData>
  <mergeCells count="5">
    <mergeCell ref="A1:H1"/>
    <mergeCell ref="C2:E2"/>
    <mergeCell ref="A2:A3"/>
    <mergeCell ref="B2:B3"/>
    <mergeCell ref="I1:R1"/>
  </mergeCells>
  <hyperlinks>
    <hyperlink ref="I1" location="'فهرست جداول'!B24" display="بازگشت به فهرست"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8"/>
  <sheetViews>
    <sheetView rightToLeft="1" workbookViewId="0">
      <selection sqref="A1:XFD1048576"/>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20" ht="35.25" customHeight="1" thickBot="1" x14ac:dyDescent="0.25">
      <c r="A1" s="72" t="s">
        <v>179</v>
      </c>
      <c r="B1" s="72"/>
      <c r="C1" s="72"/>
      <c r="D1" s="72"/>
      <c r="E1" s="72"/>
      <c r="F1" s="72"/>
      <c r="G1" s="72"/>
      <c r="H1" s="72"/>
      <c r="I1" s="70" t="s">
        <v>154</v>
      </c>
      <c r="J1" s="70"/>
      <c r="K1" s="70"/>
      <c r="L1" s="70"/>
      <c r="M1" s="70"/>
      <c r="N1" s="70"/>
      <c r="O1" s="70"/>
      <c r="P1" s="70"/>
      <c r="Q1" s="70"/>
      <c r="R1" s="70"/>
    </row>
    <row r="2" spans="1:20" ht="30" customHeight="1" x14ac:dyDescent="0.2">
      <c r="A2" s="76" t="s">
        <v>30</v>
      </c>
      <c r="B2" s="68" t="s">
        <v>147</v>
      </c>
      <c r="C2" s="73" t="s">
        <v>29</v>
      </c>
      <c r="D2" s="74"/>
      <c r="E2" s="75"/>
    </row>
    <row r="3" spans="1:20" ht="30" customHeight="1" thickBot="1" x14ac:dyDescent="0.25">
      <c r="A3" s="77"/>
      <c r="B3" s="69"/>
      <c r="C3" s="34" t="s">
        <v>32</v>
      </c>
      <c r="D3" s="35" t="s">
        <v>33</v>
      </c>
      <c r="E3" s="36" t="s">
        <v>34</v>
      </c>
    </row>
    <row r="4" spans="1:20" ht="30" customHeight="1" x14ac:dyDescent="0.2">
      <c r="A4" s="40" t="s">
        <v>89</v>
      </c>
      <c r="B4" s="37" t="s">
        <v>36</v>
      </c>
      <c r="C4" s="31">
        <v>1166667</v>
      </c>
      <c r="D4" s="28">
        <v>5000000</v>
      </c>
      <c r="E4" s="29">
        <v>2121265</v>
      </c>
    </row>
    <row r="5" spans="1:20" ht="30" customHeight="1" x14ac:dyDescent="0.2">
      <c r="A5" s="41" t="s">
        <v>90</v>
      </c>
      <c r="B5" s="38" t="s">
        <v>36</v>
      </c>
      <c r="C5" s="32">
        <v>1083333</v>
      </c>
      <c r="D5" s="23">
        <v>3989777</v>
      </c>
      <c r="E5" s="25">
        <v>1924191</v>
      </c>
    </row>
    <row r="6" spans="1:20" ht="30" customHeight="1" x14ac:dyDescent="0.2">
      <c r="A6" s="41" t="s">
        <v>91</v>
      </c>
      <c r="B6" s="38" t="s">
        <v>36</v>
      </c>
      <c r="C6" s="32">
        <v>900000</v>
      </c>
      <c r="D6" s="23">
        <v>2179059</v>
      </c>
      <c r="E6" s="25">
        <v>1551610</v>
      </c>
    </row>
    <row r="7" spans="1:20" ht="30" customHeight="1" x14ac:dyDescent="0.2">
      <c r="A7" s="41" t="s">
        <v>92</v>
      </c>
      <c r="B7" s="38" t="s">
        <v>36</v>
      </c>
      <c r="C7" s="32">
        <v>1125000</v>
      </c>
      <c r="D7" s="23">
        <v>5000000</v>
      </c>
      <c r="E7" s="25">
        <v>2077521</v>
      </c>
    </row>
    <row r="8" spans="1:20" ht="30" customHeight="1" thickBot="1" x14ac:dyDescent="0.25">
      <c r="A8" s="42" t="s">
        <v>93</v>
      </c>
      <c r="B8" s="39" t="s">
        <v>36</v>
      </c>
      <c r="C8" s="33">
        <v>900000</v>
      </c>
      <c r="D8" s="26">
        <v>2433792</v>
      </c>
      <c r="E8" s="27">
        <v>1335366</v>
      </c>
      <c r="K8" s="71"/>
      <c r="L8" s="71"/>
      <c r="M8" s="71"/>
      <c r="N8" s="71"/>
      <c r="O8" s="71"/>
      <c r="P8" s="71"/>
      <c r="Q8" s="71"/>
      <c r="R8" s="71"/>
      <c r="S8" s="71"/>
      <c r="T8" s="71"/>
    </row>
  </sheetData>
  <mergeCells count="6">
    <mergeCell ref="K8:T8"/>
    <mergeCell ref="A1:H1"/>
    <mergeCell ref="C2:E2"/>
    <mergeCell ref="A2:A3"/>
    <mergeCell ref="B2:B3"/>
    <mergeCell ref="I1:R1"/>
  </mergeCells>
  <hyperlinks>
    <hyperlink ref="I1" location="'فهرست جداول'!B25" display="بازگشت به فهرست" xr:uid="{00000000-0004-0000-1600-000000000000}"/>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7"/>
  <sheetViews>
    <sheetView rightToLeft="1" workbookViewId="0">
      <selection activeCell="J4" sqref="J4:J5"/>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180</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83</v>
      </c>
      <c r="B4" s="37" t="s">
        <v>36</v>
      </c>
      <c r="C4" s="31">
        <v>1333333</v>
      </c>
      <c r="D4" s="28">
        <v>5000000</v>
      </c>
      <c r="E4" s="29">
        <v>2277964</v>
      </c>
    </row>
    <row r="5" spans="1:18" ht="30" customHeight="1" x14ac:dyDescent="0.2">
      <c r="A5" s="41" t="s">
        <v>84</v>
      </c>
      <c r="B5" s="38" t="s">
        <v>36</v>
      </c>
      <c r="C5" s="32">
        <v>1100000</v>
      </c>
      <c r="D5" s="23">
        <v>4250000</v>
      </c>
      <c r="E5" s="25">
        <v>2105618</v>
      </c>
    </row>
    <row r="6" spans="1:18" ht="30" customHeight="1" x14ac:dyDescent="0.2">
      <c r="A6" s="41" t="s">
        <v>85</v>
      </c>
      <c r="B6" s="38" t="s">
        <v>36</v>
      </c>
      <c r="C6" s="32">
        <v>1000000</v>
      </c>
      <c r="D6" s="23">
        <v>4250000</v>
      </c>
      <c r="E6" s="25">
        <v>1819727</v>
      </c>
    </row>
    <row r="7" spans="1:18" ht="30" customHeight="1" thickBot="1" x14ac:dyDescent="0.25">
      <c r="A7" s="42" t="s">
        <v>86</v>
      </c>
      <c r="B7" s="39" t="s">
        <v>36</v>
      </c>
      <c r="C7" s="33">
        <v>800000</v>
      </c>
      <c r="D7" s="26">
        <v>2853998</v>
      </c>
      <c r="E7" s="27">
        <v>1224065</v>
      </c>
    </row>
  </sheetData>
  <mergeCells count="5">
    <mergeCell ref="A1:H1"/>
    <mergeCell ref="C2:E2"/>
    <mergeCell ref="A2:A3"/>
    <mergeCell ref="B2:B3"/>
    <mergeCell ref="I1:R1"/>
  </mergeCells>
  <hyperlinks>
    <hyperlink ref="I1" location="'فهرست جداول'!B26" display="بازگشت به فهرست"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
  <sheetViews>
    <sheetView rightToLeft="1" tabSelected="1" view="pageBreakPreview" zoomScale="85" zoomScaleNormal="100" zoomScaleSheetLayoutView="85" workbookViewId="0">
      <selection activeCell="D5" sqref="D5"/>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24.42578125" style="22" customWidth="1"/>
    <col min="7" max="7" width="10.140625" style="22" customWidth="1"/>
    <col min="8" max="8" width="19.140625" style="22" customWidth="1"/>
    <col min="9" max="16384" width="9.140625" style="22"/>
  </cols>
  <sheetData>
    <row r="1" spans="1:18" ht="35.25" customHeight="1" thickBot="1" x14ac:dyDescent="0.25">
      <c r="A1" s="72" t="s">
        <v>181</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110</v>
      </c>
      <c r="B4" s="37" t="s">
        <v>36</v>
      </c>
      <c r="C4" s="56">
        <v>777778</v>
      </c>
      <c r="D4" s="57">
        <v>2500000</v>
      </c>
      <c r="E4" s="58">
        <v>1301378</v>
      </c>
      <c r="F4" s="65">
        <f>AVERAGE(C4:E4)</f>
        <v>1526385.3333333333</v>
      </c>
    </row>
    <row r="5" spans="1:18" ht="30" customHeight="1" thickBot="1" x14ac:dyDescent="0.25">
      <c r="A5" s="42" t="s">
        <v>111</v>
      </c>
      <c r="B5" s="39" t="s">
        <v>36</v>
      </c>
      <c r="C5" s="59">
        <v>538300</v>
      </c>
      <c r="D5" s="60">
        <v>2312224</v>
      </c>
      <c r="E5" s="61">
        <v>908338</v>
      </c>
      <c r="F5" s="65">
        <f>AVERAGE(C5:E5)</f>
        <v>1252954</v>
      </c>
    </row>
  </sheetData>
  <mergeCells count="5">
    <mergeCell ref="A1:H1"/>
    <mergeCell ref="C2:E2"/>
    <mergeCell ref="A2:A3"/>
    <mergeCell ref="B2:B3"/>
    <mergeCell ref="I1:R1"/>
  </mergeCells>
  <hyperlinks>
    <hyperlink ref="I1" location="'فهرست جداول'!B27" display="بازگشت به فهرست" xr:uid="{00000000-0004-0000-1800-000000000000}"/>
  </hyperlinks>
  <pageMargins left="0.7" right="0.7" top="0.75" bottom="0.75" header="0.3" footer="0.3"/>
  <pageSetup paperSize="9" scale="6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6"/>
  <sheetViews>
    <sheetView rightToLeft="1" workbookViewId="0">
      <selection activeCell="G6" sqref="G6"/>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182</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132</v>
      </c>
      <c r="B4" s="37" t="s">
        <v>36</v>
      </c>
      <c r="C4" s="31">
        <v>1200000</v>
      </c>
      <c r="D4" s="28">
        <v>2933110</v>
      </c>
      <c r="E4" s="29">
        <v>1752017</v>
      </c>
    </row>
    <row r="5" spans="1:18" ht="30" customHeight="1" x14ac:dyDescent="0.2">
      <c r="A5" s="41" t="s">
        <v>133</v>
      </c>
      <c r="B5" s="38" t="s">
        <v>36</v>
      </c>
      <c r="C5" s="32">
        <v>875000</v>
      </c>
      <c r="D5" s="23">
        <v>1600000</v>
      </c>
      <c r="E5" s="25">
        <v>1242694</v>
      </c>
    </row>
    <row r="6" spans="1:18" ht="30" customHeight="1" thickBot="1" x14ac:dyDescent="0.25">
      <c r="A6" s="42" t="s">
        <v>134</v>
      </c>
      <c r="B6" s="39" t="s">
        <v>36</v>
      </c>
      <c r="C6" s="33">
        <v>750000</v>
      </c>
      <c r="D6" s="26">
        <v>1500000</v>
      </c>
      <c r="E6" s="27">
        <v>969381</v>
      </c>
    </row>
  </sheetData>
  <mergeCells count="5">
    <mergeCell ref="A1:H1"/>
    <mergeCell ref="C2:E2"/>
    <mergeCell ref="A2:A3"/>
    <mergeCell ref="B2:B3"/>
    <mergeCell ref="I1:R1"/>
  </mergeCells>
  <hyperlinks>
    <hyperlink ref="I1" location="'فهرست جداول'!B28" display="بازگشت به فهرست"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5"/>
  <sheetViews>
    <sheetView rightToLeft="1" view="pageBreakPreview" zoomScale="60" zoomScaleNormal="100" workbookViewId="0">
      <selection activeCell="I1" sqref="I1:R1"/>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183</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108</v>
      </c>
      <c r="B4" s="37" t="s">
        <v>36</v>
      </c>
      <c r="C4" s="31">
        <v>1083333</v>
      </c>
      <c r="D4" s="28">
        <v>3125000</v>
      </c>
      <c r="E4" s="29">
        <v>1786982</v>
      </c>
    </row>
    <row r="5" spans="1:18" ht="30" customHeight="1" thickBot="1" x14ac:dyDescent="0.25">
      <c r="A5" s="42" t="s">
        <v>109</v>
      </c>
      <c r="B5" s="39" t="s">
        <v>36</v>
      </c>
      <c r="C5" s="33">
        <v>800000</v>
      </c>
      <c r="D5" s="26">
        <v>2311112</v>
      </c>
      <c r="E5" s="27">
        <v>1408110</v>
      </c>
    </row>
  </sheetData>
  <mergeCells count="5">
    <mergeCell ref="A1:H1"/>
    <mergeCell ref="C2:E2"/>
    <mergeCell ref="A2:A3"/>
    <mergeCell ref="B2:B3"/>
    <mergeCell ref="I1:R1"/>
  </mergeCells>
  <hyperlinks>
    <hyperlink ref="I1" location="'فهرست جداول'!B29" display="بازگشت به فهرست" xr:uid="{00000000-0004-0000-1A00-000000000000}"/>
  </hyperlinks>
  <pageMargins left="0.7" right="0.7" top="0.75" bottom="0.75" header="0.3" footer="0.3"/>
  <pageSetup paperSize="9" scale="78" orientation="portrait" r:id="rId1"/>
  <colBreaks count="1" manualBreakCount="1">
    <brk id="7"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5"/>
  <sheetViews>
    <sheetView rightToLeft="1" view="pageBreakPreview" zoomScale="60" zoomScaleNormal="100" workbookViewId="0">
      <selection activeCell="D34" sqref="D34"/>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184</v>
      </c>
      <c r="B1" s="72"/>
      <c r="C1" s="72"/>
      <c r="D1" s="72"/>
      <c r="E1" s="72"/>
      <c r="F1" s="72"/>
      <c r="G1" s="72"/>
      <c r="H1" s="72"/>
      <c r="I1" s="70" t="s">
        <v>154</v>
      </c>
      <c r="J1" s="70"/>
      <c r="K1" s="70"/>
      <c r="L1" s="70"/>
      <c r="M1" s="70"/>
      <c r="N1" s="70"/>
      <c r="O1" s="70"/>
      <c r="P1" s="70"/>
      <c r="Q1" s="70"/>
      <c r="R1" s="70"/>
    </row>
    <row r="2" spans="1:18" ht="30" customHeight="1" x14ac:dyDescent="0.2">
      <c r="A2" s="76" t="s">
        <v>30</v>
      </c>
      <c r="B2" s="68" t="s">
        <v>31</v>
      </c>
      <c r="C2" s="73" t="s">
        <v>29</v>
      </c>
      <c r="D2" s="74"/>
      <c r="E2" s="75"/>
    </row>
    <row r="3" spans="1:18" ht="30" customHeight="1" thickBot="1" x14ac:dyDescent="0.25">
      <c r="A3" s="77"/>
      <c r="B3" s="69"/>
      <c r="C3" s="34" t="s">
        <v>32</v>
      </c>
      <c r="D3" s="35" t="s">
        <v>33</v>
      </c>
      <c r="E3" s="36" t="s">
        <v>34</v>
      </c>
    </row>
    <row r="4" spans="1:18" ht="30" customHeight="1" x14ac:dyDescent="0.2">
      <c r="A4" s="40" t="s">
        <v>38</v>
      </c>
      <c r="B4" s="37" t="s">
        <v>36</v>
      </c>
      <c r="C4" s="31">
        <v>1208333</v>
      </c>
      <c r="D4" s="28">
        <v>2839362</v>
      </c>
      <c r="E4" s="29">
        <v>1973229</v>
      </c>
    </row>
    <row r="5" spans="1:18" ht="30" customHeight="1" thickBot="1" x14ac:dyDescent="0.25">
      <c r="A5" s="42" t="s">
        <v>39</v>
      </c>
      <c r="B5" s="39" t="s">
        <v>36</v>
      </c>
      <c r="C5" s="33">
        <v>1000000</v>
      </c>
      <c r="D5" s="26">
        <v>2385265</v>
      </c>
      <c r="E5" s="27">
        <v>1625485</v>
      </c>
    </row>
  </sheetData>
  <mergeCells count="5">
    <mergeCell ref="A1:H1"/>
    <mergeCell ref="C2:E2"/>
    <mergeCell ref="A2:A3"/>
    <mergeCell ref="B2:B3"/>
    <mergeCell ref="I1:R1"/>
  </mergeCells>
  <hyperlinks>
    <hyperlink ref="I1" location="'فهرست جداول'!B30" display="بازگشت به فهرست" xr:uid="{00000000-0004-0000-1B00-000000000000}"/>
  </hyperlinks>
  <pageMargins left="0.7" right="0.7" top="0.75" bottom="0.75" header="0.3" footer="0.3"/>
  <pageSetup paperSize="9" scale="95" orientation="portrait" r:id="rId1"/>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
  <sheetViews>
    <sheetView rightToLeft="1" workbookViewId="0">
      <selection activeCell="A10" sqref="A10"/>
    </sheetView>
  </sheetViews>
  <sheetFormatPr defaultColWidth="9.140625" defaultRowHeight="30" customHeight="1"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20" ht="35.25" customHeight="1" thickBot="1" x14ac:dyDescent="0.25">
      <c r="A1" s="72" t="s">
        <v>159</v>
      </c>
      <c r="B1" s="72"/>
      <c r="C1" s="72"/>
      <c r="D1" s="72"/>
      <c r="E1" s="72"/>
      <c r="F1" s="72"/>
      <c r="G1" s="72"/>
      <c r="H1" s="72"/>
      <c r="I1" s="70" t="s">
        <v>154</v>
      </c>
      <c r="J1" s="70"/>
      <c r="K1" s="70"/>
      <c r="L1" s="70"/>
      <c r="M1" s="70"/>
      <c r="N1" s="70"/>
      <c r="O1" s="70"/>
      <c r="P1" s="70"/>
      <c r="Q1" s="70"/>
      <c r="R1" s="70"/>
    </row>
    <row r="2" spans="1:20" ht="30" customHeight="1" x14ac:dyDescent="0.2">
      <c r="A2" s="76" t="s">
        <v>30</v>
      </c>
      <c r="B2" s="68" t="s">
        <v>147</v>
      </c>
      <c r="C2" s="73" t="s">
        <v>29</v>
      </c>
      <c r="D2" s="74"/>
      <c r="E2" s="75"/>
    </row>
    <row r="3" spans="1:20" ht="30" customHeight="1" thickBot="1" x14ac:dyDescent="0.25">
      <c r="A3" s="77"/>
      <c r="B3" s="69"/>
      <c r="C3" s="34" t="s">
        <v>32</v>
      </c>
      <c r="D3" s="35" t="s">
        <v>33</v>
      </c>
      <c r="E3" s="36" t="s">
        <v>34</v>
      </c>
    </row>
    <row r="4" spans="1:20" ht="30" customHeight="1" x14ac:dyDescent="0.2">
      <c r="A4" s="40" t="s">
        <v>112</v>
      </c>
      <c r="B4" s="37" t="s">
        <v>36</v>
      </c>
      <c r="C4" s="31">
        <v>666667</v>
      </c>
      <c r="D4" s="28">
        <v>2320957</v>
      </c>
      <c r="E4" s="29">
        <v>1164238</v>
      </c>
    </row>
    <row r="5" spans="1:20" ht="30" customHeight="1" x14ac:dyDescent="0.2">
      <c r="A5" s="41" t="s">
        <v>113</v>
      </c>
      <c r="B5" s="38" t="s">
        <v>36</v>
      </c>
      <c r="C5" s="32">
        <v>960000</v>
      </c>
      <c r="D5" s="23">
        <v>2482308</v>
      </c>
      <c r="E5" s="25">
        <v>1594261</v>
      </c>
    </row>
    <row r="6" spans="1:20" ht="30" customHeight="1" x14ac:dyDescent="0.2">
      <c r="A6" s="41" t="s">
        <v>114</v>
      </c>
      <c r="B6" s="38" t="s">
        <v>36</v>
      </c>
      <c r="C6" s="32">
        <v>960000</v>
      </c>
      <c r="D6" s="23">
        <v>2500000</v>
      </c>
      <c r="E6" s="25">
        <v>1602098</v>
      </c>
    </row>
    <row r="7" spans="1:20" ht="30" customHeight="1" x14ac:dyDescent="0.2">
      <c r="A7" s="41" t="s">
        <v>115</v>
      </c>
      <c r="B7" s="38" t="s">
        <v>36</v>
      </c>
      <c r="C7" s="32">
        <v>960000</v>
      </c>
      <c r="D7" s="23">
        <v>2500000</v>
      </c>
      <c r="E7" s="25">
        <v>1709183</v>
      </c>
    </row>
    <row r="8" spans="1:20" ht="30" customHeight="1" x14ac:dyDescent="0.2">
      <c r="A8" s="41" t="s">
        <v>116</v>
      </c>
      <c r="B8" s="38" t="s">
        <v>36</v>
      </c>
      <c r="C8" s="32">
        <v>951750</v>
      </c>
      <c r="D8" s="23">
        <v>3112500</v>
      </c>
      <c r="E8" s="25">
        <v>1652846</v>
      </c>
      <c r="K8" s="71"/>
      <c r="L8" s="71"/>
      <c r="M8" s="71"/>
      <c r="N8" s="71"/>
      <c r="O8" s="71"/>
      <c r="P8" s="71"/>
      <c r="Q8" s="71"/>
      <c r="R8" s="71"/>
      <c r="S8" s="71"/>
      <c r="T8" s="71"/>
    </row>
    <row r="9" spans="1:20" ht="30" customHeight="1" x14ac:dyDescent="0.2">
      <c r="A9" s="41" t="s">
        <v>117</v>
      </c>
      <c r="B9" s="38" t="s">
        <v>36</v>
      </c>
      <c r="C9" s="32">
        <v>1000000</v>
      </c>
      <c r="D9" s="23">
        <v>3362500</v>
      </c>
      <c r="E9" s="25">
        <v>1569394</v>
      </c>
    </row>
    <row r="10" spans="1:20" ht="30" customHeight="1" x14ac:dyDescent="0.2">
      <c r="A10" s="41" t="s">
        <v>118</v>
      </c>
      <c r="B10" s="38" t="s">
        <v>36</v>
      </c>
      <c r="C10" s="32">
        <v>666667</v>
      </c>
      <c r="D10" s="23">
        <v>2537500</v>
      </c>
      <c r="E10" s="25">
        <v>1318198</v>
      </c>
    </row>
    <row r="11" spans="1:20" ht="30" customHeight="1" x14ac:dyDescent="0.2">
      <c r="A11" s="41" t="s">
        <v>119</v>
      </c>
      <c r="B11" s="38" t="s">
        <v>36</v>
      </c>
      <c r="C11" s="32">
        <v>1008600</v>
      </c>
      <c r="D11" s="23">
        <v>2400000</v>
      </c>
      <c r="E11" s="25">
        <v>1594986</v>
      </c>
    </row>
    <row r="12" spans="1:20" ht="30" customHeight="1" thickBot="1" x14ac:dyDescent="0.25">
      <c r="A12" s="42" t="s">
        <v>120</v>
      </c>
      <c r="B12" s="39" t="s">
        <v>36</v>
      </c>
      <c r="C12" s="33">
        <v>800000</v>
      </c>
      <c r="D12" s="26">
        <v>2275754</v>
      </c>
      <c r="E12" s="27">
        <v>1209952</v>
      </c>
    </row>
  </sheetData>
  <mergeCells count="6">
    <mergeCell ref="B2:B3"/>
    <mergeCell ref="I1:R1"/>
    <mergeCell ref="K8:T8"/>
    <mergeCell ref="A1:H1"/>
    <mergeCell ref="C2:E2"/>
    <mergeCell ref="A2:A3"/>
  </mergeCells>
  <hyperlinks>
    <hyperlink ref="I1:R1" location="'فهرست جداول'!B5" display="بازگشت به فهرست"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
  <sheetViews>
    <sheetView rightToLeft="1" topLeftCell="A4" workbookViewId="0">
      <selection activeCell="A6" sqref="A6"/>
    </sheetView>
  </sheetViews>
  <sheetFormatPr defaultColWidth="9.140625" defaultRowHeight="30" customHeight="1" x14ac:dyDescent="0.2"/>
  <cols>
    <col min="1" max="1" width="42.28515625" style="47" customWidth="1"/>
    <col min="2" max="2" width="11.85546875" style="22" customWidth="1"/>
    <col min="3" max="3" width="13.28515625" style="22" customWidth="1"/>
    <col min="4" max="4" width="14.28515625" style="22" customWidth="1"/>
    <col min="5" max="5" width="12.42578125" style="22" customWidth="1"/>
    <col min="6" max="6" width="9.140625" style="22"/>
    <col min="7" max="7" width="8.5703125" style="22" customWidth="1"/>
    <col min="8" max="8" width="17.85546875" style="22" customWidth="1"/>
    <col min="9" max="9" width="13.28515625" style="22" customWidth="1"/>
    <col min="10" max="16384" width="9.140625" style="22"/>
  </cols>
  <sheetData>
    <row r="1" spans="1:9" s="46" customFormat="1" ht="33.75" customHeight="1" thickBot="1" x14ac:dyDescent="0.25">
      <c r="A1" s="78" t="s">
        <v>160</v>
      </c>
      <c r="B1" s="78"/>
      <c r="C1" s="78"/>
      <c r="D1" s="78"/>
      <c r="E1" s="78"/>
      <c r="F1" s="78"/>
      <c r="G1" s="78"/>
      <c r="H1" s="78"/>
      <c r="I1" s="45" t="s">
        <v>154</v>
      </c>
    </row>
    <row r="2" spans="1:9" ht="30" customHeight="1" x14ac:dyDescent="0.2">
      <c r="A2" s="76" t="s">
        <v>30</v>
      </c>
      <c r="B2" s="68" t="s">
        <v>147</v>
      </c>
      <c r="C2" s="73" t="s">
        <v>29</v>
      </c>
      <c r="D2" s="79"/>
      <c r="E2" s="80"/>
    </row>
    <row r="3" spans="1:9" ht="30" customHeight="1" thickBot="1" x14ac:dyDescent="0.25">
      <c r="A3" s="77"/>
      <c r="B3" s="69"/>
      <c r="C3" s="34" t="s">
        <v>32</v>
      </c>
      <c r="D3" s="35" t="s">
        <v>33</v>
      </c>
      <c r="E3" s="36" t="s">
        <v>34</v>
      </c>
    </row>
    <row r="4" spans="1:9" ht="30" customHeight="1" x14ac:dyDescent="0.2">
      <c r="A4" s="40" t="s">
        <v>121</v>
      </c>
      <c r="B4" s="37" t="s">
        <v>36</v>
      </c>
      <c r="C4" s="31">
        <v>1083333</v>
      </c>
      <c r="D4" s="28">
        <v>2500000</v>
      </c>
      <c r="E4" s="29">
        <v>1712408</v>
      </c>
    </row>
    <row r="5" spans="1:9" ht="30" customHeight="1" x14ac:dyDescent="0.2">
      <c r="A5" s="41" t="s">
        <v>122</v>
      </c>
      <c r="B5" s="38" t="s">
        <v>36</v>
      </c>
      <c r="C5" s="32">
        <v>1111111</v>
      </c>
      <c r="D5" s="23">
        <v>3437500</v>
      </c>
      <c r="E5" s="25">
        <v>2064114</v>
      </c>
    </row>
    <row r="6" spans="1:9" ht="30" customHeight="1" x14ac:dyDescent="0.2">
      <c r="A6" s="41" t="s">
        <v>123</v>
      </c>
      <c r="B6" s="38" t="s">
        <v>36</v>
      </c>
      <c r="C6" s="32">
        <v>1119125</v>
      </c>
      <c r="D6" s="23">
        <v>2409071</v>
      </c>
      <c r="E6" s="25">
        <v>1635578</v>
      </c>
    </row>
    <row r="7" spans="1:9" ht="30" customHeight="1" x14ac:dyDescent="0.2">
      <c r="A7" s="41" t="s">
        <v>124</v>
      </c>
      <c r="B7" s="38" t="s">
        <v>36</v>
      </c>
      <c r="C7" s="32">
        <v>913100</v>
      </c>
      <c r="D7" s="23">
        <v>3025000</v>
      </c>
      <c r="E7" s="25">
        <v>1680124</v>
      </c>
    </row>
    <row r="8" spans="1:9" ht="30" customHeight="1" x14ac:dyDescent="0.2">
      <c r="A8" s="41" t="s">
        <v>125</v>
      </c>
      <c r="B8" s="38" t="s">
        <v>36</v>
      </c>
      <c r="C8" s="32">
        <v>943500</v>
      </c>
      <c r="D8" s="23">
        <v>3350000</v>
      </c>
      <c r="E8" s="25">
        <v>1787400</v>
      </c>
    </row>
    <row r="9" spans="1:9" ht="30" customHeight="1" x14ac:dyDescent="0.2">
      <c r="A9" s="41" t="s">
        <v>126</v>
      </c>
      <c r="B9" s="38" t="s">
        <v>36</v>
      </c>
      <c r="C9" s="32">
        <v>1111111</v>
      </c>
      <c r="D9" s="23">
        <v>2422342</v>
      </c>
      <c r="E9" s="25">
        <v>1508890</v>
      </c>
    </row>
    <row r="10" spans="1:9" ht="30" customHeight="1" x14ac:dyDescent="0.2">
      <c r="A10" s="41" t="s">
        <v>127</v>
      </c>
      <c r="B10" s="38" t="s">
        <v>36</v>
      </c>
      <c r="C10" s="32">
        <v>836100</v>
      </c>
      <c r="D10" s="23">
        <v>2500000</v>
      </c>
      <c r="E10" s="25">
        <v>1623145</v>
      </c>
    </row>
    <row r="11" spans="1:9" ht="30" customHeight="1" x14ac:dyDescent="0.2">
      <c r="A11" s="41" t="s">
        <v>128</v>
      </c>
      <c r="B11" s="38" t="s">
        <v>36</v>
      </c>
      <c r="C11" s="32">
        <v>1041667</v>
      </c>
      <c r="D11" s="23">
        <v>2500000</v>
      </c>
      <c r="E11" s="25">
        <v>1790082</v>
      </c>
    </row>
    <row r="12" spans="1:9" ht="30" customHeight="1" x14ac:dyDescent="0.2">
      <c r="A12" s="41" t="s">
        <v>129</v>
      </c>
      <c r="B12" s="38" t="s">
        <v>36</v>
      </c>
      <c r="C12" s="32">
        <v>777600</v>
      </c>
      <c r="D12" s="23">
        <v>2500000</v>
      </c>
      <c r="E12" s="25">
        <v>1474765</v>
      </c>
    </row>
    <row r="13" spans="1:9" ht="30" customHeight="1" x14ac:dyDescent="0.2">
      <c r="A13" s="41" t="s">
        <v>130</v>
      </c>
      <c r="B13" s="38" t="s">
        <v>36</v>
      </c>
      <c r="C13" s="32">
        <v>1000000</v>
      </c>
      <c r="D13" s="23">
        <v>2500000</v>
      </c>
      <c r="E13" s="25">
        <v>1715258</v>
      </c>
    </row>
    <row r="14" spans="1:9" ht="30" customHeight="1" thickBot="1" x14ac:dyDescent="0.25">
      <c r="A14" s="42" t="s">
        <v>131</v>
      </c>
      <c r="B14" s="39" t="s">
        <v>36</v>
      </c>
      <c r="C14" s="33">
        <v>800000</v>
      </c>
      <c r="D14" s="26">
        <v>2312224</v>
      </c>
      <c r="E14" s="27">
        <v>1261325</v>
      </c>
    </row>
  </sheetData>
  <mergeCells count="4">
    <mergeCell ref="A1:H1"/>
    <mergeCell ref="C2:E2"/>
    <mergeCell ref="B2:B3"/>
    <mergeCell ref="A2:A3"/>
  </mergeCells>
  <hyperlinks>
    <hyperlink ref="I1" location="'فهرست جداول'!B6" display="بازگشت به فهرست"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8"/>
  <sheetViews>
    <sheetView rightToLeft="1" view="pageBreakPreview" zoomScale="85" zoomScaleNormal="100" zoomScaleSheetLayoutView="85" workbookViewId="0">
      <selection activeCell="I1" sqref="I1:R1"/>
    </sheetView>
  </sheetViews>
  <sheetFormatPr defaultColWidth="9.140625" defaultRowHeight="12.75" x14ac:dyDescent="0.2"/>
  <cols>
    <col min="1" max="1" width="55.85546875" style="43" customWidth="1"/>
    <col min="2" max="2" width="12.140625" style="44" customWidth="1"/>
    <col min="3" max="3" width="13" style="22" customWidth="1"/>
    <col min="4" max="4" width="13.42578125" style="22" customWidth="1"/>
    <col min="5" max="5" width="25.7109375" style="22" customWidth="1"/>
    <col min="6" max="6" width="22.42578125" style="22" customWidth="1"/>
    <col min="7" max="7" width="10.140625" style="22" customWidth="1"/>
    <col min="8" max="8" width="19.140625" style="22" customWidth="1"/>
    <col min="9" max="16384" width="9.140625" style="22"/>
  </cols>
  <sheetData>
    <row r="1" spans="1:20" ht="35.25" customHeight="1" thickBot="1" x14ac:dyDescent="0.25">
      <c r="A1" s="72" t="s">
        <v>161</v>
      </c>
      <c r="B1" s="72"/>
      <c r="C1" s="72"/>
      <c r="D1" s="72"/>
      <c r="E1" s="72"/>
      <c r="F1" s="72"/>
      <c r="G1" s="72"/>
      <c r="H1" s="72"/>
      <c r="I1" s="70" t="s">
        <v>154</v>
      </c>
      <c r="J1" s="70"/>
      <c r="K1" s="70"/>
      <c r="L1" s="70"/>
      <c r="M1" s="70"/>
      <c r="N1" s="70"/>
      <c r="O1" s="70"/>
      <c r="P1" s="70"/>
      <c r="Q1" s="70"/>
      <c r="R1" s="70"/>
    </row>
    <row r="2" spans="1:20" ht="30" customHeight="1" x14ac:dyDescent="0.2">
      <c r="A2" s="76" t="s">
        <v>30</v>
      </c>
      <c r="B2" s="68" t="s">
        <v>147</v>
      </c>
      <c r="C2" s="73" t="s">
        <v>29</v>
      </c>
      <c r="D2" s="74"/>
      <c r="E2" s="75"/>
    </row>
    <row r="3" spans="1:20" ht="30" customHeight="1" thickBot="1" x14ac:dyDescent="0.25">
      <c r="A3" s="77"/>
      <c r="B3" s="69"/>
      <c r="C3" s="34" t="s">
        <v>32</v>
      </c>
      <c r="D3" s="35" t="s">
        <v>33</v>
      </c>
      <c r="E3" s="36" t="s">
        <v>34</v>
      </c>
    </row>
    <row r="4" spans="1:20" ht="30" customHeight="1" x14ac:dyDescent="0.2">
      <c r="A4" s="40" t="s">
        <v>52</v>
      </c>
      <c r="B4" s="37" t="s">
        <v>36</v>
      </c>
      <c r="C4" s="56">
        <v>1100000</v>
      </c>
      <c r="D4" s="57">
        <v>2663208</v>
      </c>
      <c r="E4" s="58">
        <v>1668795</v>
      </c>
      <c r="F4" s="65">
        <f>AVERAGE(C4:E4)</f>
        <v>1810667.6666666667</v>
      </c>
    </row>
    <row r="5" spans="1:20" ht="30" customHeight="1" x14ac:dyDescent="0.2">
      <c r="A5" s="41" t="s">
        <v>53</v>
      </c>
      <c r="B5" s="38" t="s">
        <v>36</v>
      </c>
      <c r="C5" s="62">
        <v>895440</v>
      </c>
      <c r="D5" s="63">
        <v>2409071</v>
      </c>
      <c r="E5" s="64">
        <v>1392880</v>
      </c>
      <c r="F5" s="65">
        <f t="shared" ref="F5:F8" si="0">AVERAGE(C5:E5)</f>
        <v>1565797</v>
      </c>
    </row>
    <row r="6" spans="1:20" ht="30" customHeight="1" x14ac:dyDescent="0.2">
      <c r="A6" s="41" t="s">
        <v>54</v>
      </c>
      <c r="B6" s="38" t="s">
        <v>36</v>
      </c>
      <c r="C6" s="62">
        <v>500000</v>
      </c>
      <c r="D6" s="63">
        <v>2346871</v>
      </c>
      <c r="E6" s="64">
        <v>1144287</v>
      </c>
      <c r="F6" s="65">
        <f t="shared" si="0"/>
        <v>1330386</v>
      </c>
    </row>
    <row r="7" spans="1:20" ht="30" customHeight="1" x14ac:dyDescent="0.2">
      <c r="A7" s="41" t="s">
        <v>55</v>
      </c>
      <c r="B7" s="38" t="s">
        <v>36</v>
      </c>
      <c r="C7" s="62">
        <v>1208333</v>
      </c>
      <c r="D7" s="63">
        <v>3125000</v>
      </c>
      <c r="E7" s="64">
        <v>2076271</v>
      </c>
      <c r="F7" s="65">
        <f t="shared" si="0"/>
        <v>2136534.6666666665</v>
      </c>
    </row>
    <row r="8" spans="1:20" ht="30" customHeight="1" thickBot="1" x14ac:dyDescent="0.25">
      <c r="A8" s="42" t="s">
        <v>56</v>
      </c>
      <c r="B8" s="39" t="s">
        <v>36</v>
      </c>
      <c r="C8" s="59">
        <v>1083333</v>
      </c>
      <c r="D8" s="60">
        <v>2422342</v>
      </c>
      <c r="E8" s="61">
        <v>1679144</v>
      </c>
      <c r="F8" s="65">
        <f t="shared" si="0"/>
        <v>1728273</v>
      </c>
      <c r="K8" s="71"/>
      <c r="L8" s="71"/>
      <c r="M8" s="71"/>
      <c r="N8" s="71"/>
      <c r="O8" s="71"/>
      <c r="P8" s="71"/>
      <c r="Q8" s="71"/>
      <c r="R8" s="71"/>
      <c r="S8" s="71"/>
      <c r="T8" s="71"/>
    </row>
  </sheetData>
  <mergeCells count="6">
    <mergeCell ref="K8:T8"/>
    <mergeCell ref="A1:H1"/>
    <mergeCell ref="C2:E2"/>
    <mergeCell ref="A2:A3"/>
    <mergeCell ref="B2:B3"/>
    <mergeCell ref="I1:R1"/>
  </mergeCells>
  <hyperlinks>
    <hyperlink ref="I1" location="'فهرست جداول'!B7" display="بازگشت به فهرست" xr:uid="{00000000-0004-0000-0400-000000000000}"/>
  </hyperlinks>
  <pageMargins left="0.7" right="0.7" top="0.75" bottom="0.75" header="0.3" footer="0.3"/>
  <pageSetup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7"/>
  <sheetViews>
    <sheetView rightToLeft="1" workbookViewId="0">
      <selection activeCell="B17" sqref="B17"/>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162</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77</v>
      </c>
      <c r="B4" s="37" t="s">
        <v>36</v>
      </c>
      <c r="C4" s="31">
        <v>1200000</v>
      </c>
      <c r="D4" s="28">
        <v>3125000</v>
      </c>
      <c r="E4" s="29">
        <v>1846080</v>
      </c>
    </row>
    <row r="5" spans="1:18" ht="30" customHeight="1" x14ac:dyDescent="0.2">
      <c r="A5" s="41" t="s">
        <v>78</v>
      </c>
      <c r="B5" s="38" t="s">
        <v>36</v>
      </c>
      <c r="C5" s="32">
        <v>1000000</v>
      </c>
      <c r="D5" s="23">
        <v>3085392</v>
      </c>
      <c r="E5" s="25">
        <v>1735720</v>
      </c>
    </row>
    <row r="6" spans="1:18" ht="30" customHeight="1" x14ac:dyDescent="0.2">
      <c r="A6" s="41" t="s">
        <v>79</v>
      </c>
      <c r="B6" s="38" t="s">
        <v>36</v>
      </c>
      <c r="C6" s="32">
        <v>1000000</v>
      </c>
      <c r="D6" s="23">
        <v>2300118</v>
      </c>
      <c r="E6" s="25">
        <v>1386109</v>
      </c>
    </row>
    <row r="7" spans="1:18" ht="30" customHeight="1" thickBot="1" x14ac:dyDescent="0.25">
      <c r="A7" s="42" t="s">
        <v>80</v>
      </c>
      <c r="B7" s="39" t="s">
        <v>36</v>
      </c>
      <c r="C7" s="33">
        <v>800000</v>
      </c>
      <c r="D7" s="26">
        <v>2335829</v>
      </c>
      <c r="E7" s="27">
        <v>1182848</v>
      </c>
    </row>
  </sheetData>
  <mergeCells count="5">
    <mergeCell ref="A1:H1"/>
    <mergeCell ref="C2:E2"/>
    <mergeCell ref="B2:B3"/>
    <mergeCell ref="A2:A3"/>
    <mergeCell ref="I1:R1"/>
  </mergeCells>
  <hyperlinks>
    <hyperlink ref="I1" location="'فهرست جداول'!B8" display="بازگشت به فهرست"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7"/>
  <sheetViews>
    <sheetView rightToLeft="1" workbookViewId="0">
      <selection sqref="A1:XFD1048576"/>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163</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73</v>
      </c>
      <c r="B4" s="37" t="s">
        <v>36</v>
      </c>
      <c r="C4" s="31">
        <v>1200000</v>
      </c>
      <c r="D4" s="28">
        <v>2839362</v>
      </c>
      <c r="E4" s="29">
        <v>1790723</v>
      </c>
    </row>
    <row r="5" spans="1:18" ht="30" customHeight="1" x14ac:dyDescent="0.2">
      <c r="A5" s="41" t="s">
        <v>74</v>
      </c>
      <c r="B5" s="38" t="s">
        <v>36</v>
      </c>
      <c r="C5" s="32">
        <v>1000000</v>
      </c>
      <c r="D5" s="23">
        <v>2385265</v>
      </c>
      <c r="E5" s="25">
        <v>1439758</v>
      </c>
    </row>
    <row r="6" spans="1:18" ht="30" customHeight="1" x14ac:dyDescent="0.2">
      <c r="A6" s="41" t="s">
        <v>75</v>
      </c>
      <c r="B6" s="38" t="s">
        <v>36</v>
      </c>
      <c r="C6" s="32">
        <v>1000000</v>
      </c>
      <c r="D6" s="23">
        <v>3295850</v>
      </c>
      <c r="E6" s="25">
        <v>1783683</v>
      </c>
    </row>
    <row r="7" spans="1:18" ht="30" customHeight="1" thickBot="1" x14ac:dyDescent="0.25">
      <c r="A7" s="42" t="s">
        <v>76</v>
      </c>
      <c r="B7" s="39" t="s">
        <v>36</v>
      </c>
      <c r="C7" s="33">
        <v>777778</v>
      </c>
      <c r="D7" s="26">
        <v>2500000</v>
      </c>
      <c r="E7" s="27">
        <v>1392453</v>
      </c>
    </row>
  </sheetData>
  <mergeCells count="5">
    <mergeCell ref="A1:H1"/>
    <mergeCell ref="C2:E2"/>
    <mergeCell ref="A2:A3"/>
    <mergeCell ref="B2:B3"/>
    <mergeCell ref="I1:R1"/>
  </mergeCells>
  <hyperlinks>
    <hyperlink ref="I1" location="'فهرست جداول'!B9" display="بازگشت به فهرست"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7"/>
  <sheetViews>
    <sheetView rightToLeft="1" workbookViewId="0">
      <selection sqref="A1:XFD1048576"/>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164</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40</v>
      </c>
      <c r="B4" s="37" t="s">
        <v>36</v>
      </c>
      <c r="C4" s="31">
        <v>1100000</v>
      </c>
      <c r="D4" s="28">
        <v>3125000</v>
      </c>
      <c r="E4" s="29">
        <v>1924368</v>
      </c>
    </row>
    <row r="5" spans="1:18" ht="30" customHeight="1" x14ac:dyDescent="0.2">
      <c r="A5" s="41" t="s">
        <v>41</v>
      </c>
      <c r="B5" s="38" t="s">
        <v>36</v>
      </c>
      <c r="C5" s="32">
        <v>1000000</v>
      </c>
      <c r="D5" s="23">
        <v>3531254</v>
      </c>
      <c r="E5" s="25">
        <v>1855403</v>
      </c>
    </row>
    <row r="6" spans="1:18" ht="30" customHeight="1" x14ac:dyDescent="0.2">
      <c r="A6" s="41" t="s">
        <v>42</v>
      </c>
      <c r="B6" s="38" t="s">
        <v>36</v>
      </c>
      <c r="C6" s="32">
        <v>800000</v>
      </c>
      <c r="D6" s="23">
        <v>2323470</v>
      </c>
      <c r="E6" s="25">
        <v>1463445</v>
      </c>
    </row>
    <row r="7" spans="1:18" ht="30" customHeight="1" thickBot="1" x14ac:dyDescent="0.25">
      <c r="A7" s="42" t="s">
        <v>43</v>
      </c>
      <c r="B7" s="39" t="s">
        <v>36</v>
      </c>
      <c r="C7" s="33">
        <v>600000</v>
      </c>
      <c r="D7" s="26">
        <v>1815883</v>
      </c>
      <c r="E7" s="27">
        <v>1126582</v>
      </c>
    </row>
  </sheetData>
  <mergeCells count="5">
    <mergeCell ref="A1:H1"/>
    <mergeCell ref="C2:E2"/>
    <mergeCell ref="B2:B3"/>
    <mergeCell ref="A2:A3"/>
    <mergeCell ref="I1:R1"/>
  </mergeCells>
  <hyperlinks>
    <hyperlink ref="I1" location="'فهرست جداول'!B10" display="بازگشت به فهرست"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
  <sheetViews>
    <sheetView rightToLeft="1" view="pageBreakPreview" zoomScale="85" zoomScaleNormal="100" zoomScaleSheetLayoutView="85" workbookViewId="0">
      <selection activeCell="D24" sqref="D24"/>
    </sheetView>
  </sheetViews>
  <sheetFormatPr defaultColWidth="9.140625"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72" t="s">
        <v>165</v>
      </c>
      <c r="B1" s="72"/>
      <c r="C1" s="72"/>
      <c r="D1" s="72"/>
      <c r="E1" s="72"/>
      <c r="F1" s="72"/>
      <c r="G1" s="72"/>
      <c r="H1" s="72"/>
      <c r="I1" s="70" t="s">
        <v>154</v>
      </c>
      <c r="J1" s="70"/>
      <c r="K1" s="70"/>
      <c r="L1" s="70"/>
      <c r="M1" s="70"/>
      <c r="N1" s="70"/>
      <c r="O1" s="70"/>
      <c r="P1" s="70"/>
      <c r="Q1" s="70"/>
      <c r="R1" s="70"/>
    </row>
    <row r="2" spans="1:18" ht="30" customHeight="1" x14ac:dyDescent="0.2">
      <c r="A2" s="76" t="s">
        <v>30</v>
      </c>
      <c r="B2" s="68" t="s">
        <v>147</v>
      </c>
      <c r="C2" s="73" t="s">
        <v>29</v>
      </c>
      <c r="D2" s="74"/>
      <c r="E2" s="75"/>
    </row>
    <row r="3" spans="1:18" ht="30" customHeight="1" thickBot="1" x14ac:dyDescent="0.25">
      <c r="A3" s="77"/>
      <c r="B3" s="69"/>
      <c r="C3" s="34" t="s">
        <v>32</v>
      </c>
      <c r="D3" s="35" t="s">
        <v>33</v>
      </c>
      <c r="E3" s="36" t="s">
        <v>34</v>
      </c>
    </row>
    <row r="4" spans="1:18" ht="30" customHeight="1" x14ac:dyDescent="0.2">
      <c r="A4" s="40" t="s">
        <v>62</v>
      </c>
      <c r="B4" s="37" t="s">
        <v>36</v>
      </c>
      <c r="C4" s="56">
        <v>1000000</v>
      </c>
      <c r="D4" s="57">
        <v>3742028</v>
      </c>
      <c r="E4" s="58">
        <v>1902556</v>
      </c>
    </row>
    <row r="5" spans="1:18" ht="30" customHeight="1" x14ac:dyDescent="0.2">
      <c r="A5" s="41" t="s">
        <v>63</v>
      </c>
      <c r="B5" s="38" t="s">
        <v>36</v>
      </c>
      <c r="C5" s="62">
        <v>900000</v>
      </c>
      <c r="D5" s="63">
        <v>2675057</v>
      </c>
      <c r="E5" s="64">
        <v>1756111</v>
      </c>
    </row>
    <row r="6" spans="1:18" ht="30" customHeight="1" thickBot="1" x14ac:dyDescent="0.25">
      <c r="A6" s="42" t="s">
        <v>64</v>
      </c>
      <c r="B6" s="39" t="s">
        <v>36</v>
      </c>
      <c r="C6" s="59">
        <v>500000</v>
      </c>
      <c r="D6" s="60">
        <v>2336436</v>
      </c>
      <c r="E6" s="61">
        <v>1153860</v>
      </c>
    </row>
  </sheetData>
  <mergeCells count="5">
    <mergeCell ref="A1:H1"/>
    <mergeCell ref="C2:E2"/>
    <mergeCell ref="B2:B3"/>
    <mergeCell ref="A2:A3"/>
    <mergeCell ref="I1:R1"/>
  </mergeCells>
  <hyperlinks>
    <hyperlink ref="I1" location="'فهرست جداول'!B11" display="بازگشت به فهرست" xr:uid="{00000000-0004-0000-0800-000000000000}"/>
  </hyperlinks>
  <pageMargins left="0.7" right="0.7" top="0.75" bottom="0.75" header="0.3" footer="0.3"/>
  <pageSetup scale="98" orientation="portrait" r:id="rId1"/>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14</vt:i4>
      </vt:variant>
    </vt:vector>
  </HeadingPairs>
  <TitlesOfParts>
    <vt:vector size="42" baseType="lpstr">
      <vt:lpstr>فهرست جداول</vt:lpstr>
      <vt:lpstr>مشخصات اساسی طرح</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'مشخصات اساسی طرح'!_Toc21681454</vt:lpstr>
      <vt:lpstr>'مشخصات اساسی طرح'!_Toc21681458</vt:lpstr>
      <vt:lpstr>'مشخصات اساسی طرح'!_Toc21681460</vt:lpstr>
      <vt:lpstr>'مشخصات اساسی طرح'!_Toc21681461</vt:lpstr>
      <vt:lpstr>'10'!Print_Area</vt:lpstr>
      <vt:lpstr>'12'!Print_Area</vt:lpstr>
      <vt:lpstr>'23'!Print_Area</vt:lpstr>
      <vt:lpstr>'25'!Print_Area</vt:lpstr>
      <vt:lpstr>'26'!Print_Area</vt:lpstr>
      <vt:lpstr>'3'!Print_Area</vt:lpstr>
      <vt:lpstr>'7'!Print_Area</vt:lpstr>
      <vt:lpstr>'8'!Print_Area</vt:lpstr>
      <vt:lpstr>'9'!Print_Area</vt:lpstr>
      <vt:lpstr>'فهرست جداول'!Print_Area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tec13</dc:creator>
  <cp:lastModifiedBy>tec13</cp:lastModifiedBy>
  <cp:lastPrinted>2026-07-13T08:26:38Z</cp:lastPrinted>
  <dcterms:created xsi:type="dcterms:W3CDTF">2021-12-05T07:00:36Z</dcterms:created>
  <dcterms:modified xsi:type="dcterms:W3CDTF">2026-07-13T08:26:46Z</dcterms:modified>
</cp:coreProperties>
</file>